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nds.internal\homedrives\UserData\BeachaAn\Documents\"/>
    </mc:Choice>
  </mc:AlternateContent>
  <xr:revisionPtr revIDLastSave="0" documentId="13_ncr:1_{A1DDECAA-6276-47A0-8E23-38CC8B7A9FE2}" xr6:coauthVersionLast="36" xr6:coauthVersionMax="36" xr10:uidLastSave="{00000000-0000-0000-0000-000000000000}"/>
  <bookViews>
    <workbookView xWindow="-105" yWindow="-105" windowWidth="19425" windowHeight="10425" firstSheet="2" activeTab="2" xr2:uid="{28CF1E50-E140-4AFD-AF9C-F4E3F91A378C}"/>
  </bookViews>
  <sheets>
    <sheet name="Matrix" sheetId="2" r:id="rId1"/>
    <sheet name="High Flow" sheetId="4" r:id="rId2"/>
    <sheet name="Community Flow" sheetId="6" r:id="rId3"/>
    <sheet name="Well Leg Flow" sheetId="7" r:id="rId4"/>
    <sheet name="Ilfraocombe YP MH Provision" sheetId="5" r:id="rId5"/>
    <sheet name="Ilfracombe Outreach" sheetId="10" r:id="rId6"/>
    <sheet name="Closing the Gap" sheetId="8" r:id="rId7"/>
    <sheet name="Prevention - Physical Activity " sheetId="9"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0" l="1"/>
  <c r="D9" i="10"/>
  <c r="D10" i="10"/>
  <c r="D14" i="10" s="1"/>
  <c r="D11" i="10"/>
  <c r="D12" i="10"/>
  <c r="D13" i="10"/>
  <c r="D11" i="9" l="1"/>
  <c r="D10" i="9"/>
  <c r="D9" i="9"/>
  <c r="D8" i="9"/>
  <c r="D7" i="9"/>
  <c r="D3" i="9"/>
  <c r="D15" i="8"/>
  <c r="D14" i="8"/>
  <c r="D13" i="8"/>
  <c r="D12" i="8"/>
  <c r="D11" i="8"/>
  <c r="D10" i="8"/>
  <c r="D3" i="8"/>
  <c r="D12" i="9" l="1"/>
  <c r="D13" i="7"/>
  <c r="D12" i="7"/>
  <c r="D11" i="7"/>
  <c r="D10" i="7"/>
  <c r="D9" i="7"/>
  <c r="D3" i="7"/>
  <c r="D14" i="6"/>
  <c r="D13" i="6"/>
  <c r="D12" i="6"/>
  <c r="D11" i="6"/>
  <c r="D10" i="6"/>
  <c r="D9" i="6"/>
  <c r="D3" i="6"/>
  <c r="D14" i="4"/>
  <c r="D13" i="5"/>
  <c r="D12" i="5"/>
  <c r="D11" i="5"/>
  <c r="D10" i="5"/>
  <c r="D9" i="5"/>
  <c r="D3" i="5"/>
  <c r="D13" i="4"/>
  <c r="D12" i="4"/>
  <c r="D11" i="4"/>
  <c r="D10" i="4"/>
  <c r="D9" i="4"/>
  <c r="D3" i="4"/>
  <c r="D14" i="7" l="1"/>
</calcChain>
</file>

<file path=xl/sharedStrings.xml><?xml version="1.0" encoding="utf-8"?>
<sst xmlns="http://schemas.openxmlformats.org/spreadsheetml/2006/main" count="322" uniqueCount="90">
  <si>
    <t>Will the proposal reduce inequalities in terms of Core 20% IMD</t>
  </si>
  <si>
    <t>Will the proposal reduce inequalities for one of the Devon Core20+ groups (Rural and Coastal, MHLDN, Inclusion Health)</t>
  </si>
  <si>
    <t>Data required to support decision making</t>
  </si>
  <si>
    <t xml:space="preserve"> </t>
  </si>
  <si>
    <t>Requirement / legal / NHSE</t>
  </si>
  <si>
    <t>Significant impact on HLE</t>
  </si>
  <si>
    <t>Some impact on HLE</t>
  </si>
  <si>
    <t>Minimal/no impact on HLE</t>
  </si>
  <si>
    <t>Significant</t>
  </si>
  <si>
    <t>Moderate</t>
  </si>
  <si>
    <t>Low</t>
  </si>
  <si>
    <t>Will the proposal impact on the groups identified in the CYP Core20+5 framework</t>
  </si>
  <si>
    <t>Locality level information on inequalities</t>
  </si>
  <si>
    <t>Information on anticipated outcomes of proposed intervention including timescales for impact. Current data on self-reported health and behaviours</t>
  </si>
  <si>
    <t>Legal Duty</t>
  </si>
  <si>
    <t>NHSE guidance</t>
  </si>
  <si>
    <t>No external requirement</t>
  </si>
  <si>
    <t>Guidance</t>
  </si>
  <si>
    <t>Will the proposal increase healthy life expectancy (HLE)?</t>
  </si>
  <si>
    <t>Darzi - Treatment to Prevention</t>
  </si>
  <si>
    <t>Yes</t>
  </si>
  <si>
    <t>No</t>
  </si>
  <si>
    <t>Darzi report</t>
  </si>
  <si>
    <t>Weighting</t>
  </si>
  <si>
    <t>Total</t>
  </si>
  <si>
    <t>Low Priority (0)</t>
  </si>
  <si>
    <t>Medium Priority (2)</t>
  </si>
  <si>
    <t>High Priority (4)</t>
  </si>
  <si>
    <t>Population Health Prioritisation Matrix</t>
  </si>
  <si>
    <t>Priority</t>
  </si>
  <si>
    <t>Impact Score</t>
  </si>
  <si>
    <t>Evidence base</t>
  </si>
  <si>
    <t>Mental health disorders that begin in childhood, such as depression and anxiety, are known to persist into adulthood if left untreated, contributing to physical health problems, such as heart disease and diabetes. Chronic stress caused by mental health issues has been shown to have negative long-term effects on physical health and life expectancy.</t>
  </si>
  <si>
    <t>Studies have highlighted that individuals with mental illness have a significantly reduced life expectancy—ranging from 10 to 20 years shorter than the general population (Chesney et al., 2014).</t>
  </si>
  <si>
    <t>Poor mental health in childhood, such as emotional and conduct disorders, can limit academic performance and socioeconomic opportunities in later life. This, in turn, is associated with poorer health outcomes and lower life expectancy, particularly for children from disadvantaged backgrounds (Egan et al., 2016).</t>
  </si>
  <si>
    <t>Mental health and poverty are closely linked, with children from low-income households more likely to experience mental health difficulties. Socioeconomic disadvantage is associated with lower life expectancy (Marmot, 2020).</t>
  </si>
  <si>
    <t>Mental health conditions significantly increase the risk of suicide, which is a leading cause of death among young people in the UK. The ONS reported that suicide is one of the most common causes of death for those aged 15-29 (ONS, 2023).</t>
  </si>
  <si>
    <t>Children with mental health disorders are more likely to experience co-occurring physical health conditions such as asthma, obesity, and diabetes. The presence of comorbidities is associated with a higher burden of disease and reduced life expectancy (Scott et al., 2016).</t>
  </si>
  <si>
    <t>Yes - coastal</t>
  </si>
  <si>
    <t>Ilfracombe is the town with  the highest proportion of people living in the most deprived areas in North Devon. The average deprivation decile for the town and its wider catchment is in the 20% most deprived nationally (this is even whilst including its wider rural catchment inccluding more affluent areas like Lee and Berrynarbour).</t>
  </si>
  <si>
    <t>Yes - mental health is one of the clinical areas in the Children &amp; Young People's Core20+5 framework. 
Coastal poverty is also one of Devon's 'Plus' categories for Children &amp; Young People</t>
  </si>
  <si>
    <t xml:space="preserve"> The Effectiveness of Preventative Interventions to Reduce Mental Health Problems in at-risk Children and Young People: A Systematic Review of Reviews. J of Prevention 45, 651–684 (2024). https://rdcu.be/d7cYC
Mental health: early intervention and prevention in children and young people
https://doi.org/10.12968/bjon.2016.25.10.552</t>
  </si>
  <si>
    <t>High Flow</t>
  </si>
  <si>
    <t>Ilfracombe Young People's Mental Health Provision</t>
  </si>
  <si>
    <t xml:space="preserve">Frequent users of emergency departments often have complex health and social care needs, and effective interventions can help addressing underlying health and social factors can improve the wider determinants of health and better management of long-term health conditions thereby improving health outcomes and reducing mortality risks. </t>
  </si>
  <si>
    <t>No. The service is for over 18s only.</t>
  </si>
  <si>
    <t xml:space="preserve">Indications are that our HIU service users are predominantly liviing in the most deprived parts of Northern Devon with an early snapshot showing that 33% of the service users were from Ilfracombe, despite that being further away from the next two highest areas: Bideford and Barnstaple. </t>
  </si>
  <si>
    <t xml:space="preserve">NHSE Requirement detailed in planning and guidance documents. </t>
  </si>
  <si>
    <t xml:space="preserve">A higher proportion of Community Flow patients live in the 20% most deprived areas compared to the rest of the hospital population in that age group. However, patients aren't chosen because of their IMD rating, they are chosen because external non-clinical factors are likely to negatively impact their recovery (ie cold, damp housing, lack of social connection or family support). </t>
  </si>
  <si>
    <t xml:space="preserve">Yes - Communiity Flow supports people who are often found in the inclusion health category and Devon identified 'Plus' groups ie unstable housing/homeless, people with severe mental illness and people living in coastal and rural communities. </t>
  </si>
  <si>
    <t>No - Community Flow supports over 18s only</t>
  </si>
  <si>
    <t xml:space="preserve">The NHS Devon Recovery Plan and the NHS Priorities and Planning Objectives 2023/2024 
Community Flow supports the priority on exiting segment 4 of the NHS Oversight Framework and contributes to the 2024/2025 NHS priorities and planning objectives around urgent and community care and health inequalities by: 
Supporting earlier discharge and admission avoidance contributing to the required reduction in bed occupancy to 92% or below.   
Working in the community to avoid admissions and attendance to ED which reduces the need for an ambulance response, allowing for more efficient response times to other emergency callouts 
Reducing attendances to ED departments which contributes towards enabling improved waiting times and patient experience within ED. 
Enables UCR teams to focus on patient flow by providing a place for these teams to direct complex and difficult scenarios where patients require in depth time and support.  
 </t>
  </si>
  <si>
    <t xml:space="preserve">This programme is about preventing readmission to hospital, taking a holistic approach to the person's needs to support them to regain independence and improve their health outcomes. </t>
  </si>
  <si>
    <t>Interventions that address the wider determinants of health—such as housing, employment, social support, and access to healthcare—after a patient's discharge from hospital are increasingly recognised as essential to improving health outcomes and, potentially, increasing healthy life expectancy. These factors have a substantial impact on an individual's overall well-being and long-term health outcomes. For example, evidence shows that reducing social isolation has the same long term health outcomes as stopping smoking. 
It has been shown that interventions addressing social needs, such as food insecurity, transportation, and economic support, after hospital discharge lead to significant improvements in health outcomes. These interventions, often delivered through partnerships between healthcare providers and community organizations, can contribute to a healthier life expectancy by addressing the root causes of health issues:
National Academy of Medicine (NAM). (2019). Integrating social care into the delivery of health care: Moving upstream to improve the nation's health. 
The Health Foundation report (2017) states that only 10% of an individual’s health is directly influenced by the NHS and that the far greater influence is from someone’s socio-economic context. https://www.health.org.uk/blogs/health-care-only-accounts-for-10-of-a-population%E2%80%99s-health</t>
  </si>
  <si>
    <t>Yes - Wellleg Flow specificially targets patients known to the Lower Limb Therapy Service - whi have been unabe to maintain their strict treatment regime due to non clinical factors affecting their life - housing, finances, relationships, mental wellbeing, poor diet etc.  The support has improved these things or patients wehere identified which has then enabled much more effective treatment interventions.
nterventions that address the wider determinants of health—such as housing, employment, social support, and access to healthcare—after a patient's discharge from hospital are increasingly recognised as essential to improving health outcomes and, potentially, increasing healthy life expectancy. These factors have a substantial impact on an individual's overall well-being and long-term health outcomes. For example, evidence shows that reducing social isolation has the same long term health outcomes as stopping smoking. 
It has been shown that interventions addressing social needs, such as food insecurity, transportation, and economic support, after hospital discharge lead to significant improvements in health outcomes. These interventions, often delivered through partnerships between healthcare providers and community organizations, can contribute to a healthier life expectancy by addressing the root causes of health issues:
National Academy of Medicine (NAM). (2019). Integrating social care into the delivery of health care: Moving upstream to improve the nation's health. 
The Health Foundation report (2017) states that only 10% of an individual’s health is directly influenced by the NHS and that the far greater influence is from someone’s socio-economic context. https://www.health.org.uk/blogs/health-care-only-accounts-for-10-of-a-population%E2%80%99s-health</t>
  </si>
  <si>
    <t>NHS Long Term Plan. NHS England committed to building the infrastructure for social prescribing in primary care and embed social prescribing and community-based approaches across the NHS.  This is a communiuty based social prescribing plus project.</t>
  </si>
  <si>
    <t xml:space="preserve">This programme is about  taking a holistic approach to the person's needs to support them to regain independence and improve their health outcomes. </t>
  </si>
  <si>
    <t>Information to follow from Encompass</t>
  </si>
  <si>
    <t xml:space="preserve"> Yes - Well Leg Flow supports people who are often found in the inclusion health category and Devon identified 'Plus' groups ie unstable housing/homeless, people with severe mental illness and people living in coastal and rural communities. </t>
  </si>
  <si>
    <t>Closing the Gap Partner Transformation Fund</t>
  </si>
  <si>
    <t>Reducing barriers to accessing essential services (healthcare, education, housing) is crucial for improving life expectancy and quality of life, particularly for disadvantaged groups. Marmot, M. (2010). Fair Society, Healthy Lives (The Marmot Review). Institute of Health Equity. Retrieved from: Marmot Review 2010</t>
  </si>
  <si>
    <t>Greater access to primary care services was associated with reduced hospital admissions for preventable conditions, which can lead to an increase in healthy life expectancy.How a universal health system reduces inequalities: lessons from England. BMJ</t>
  </si>
  <si>
    <t>Public Health England's report, "Improving Health and Care through the Home," highlights the role of targeted public health interventions in deprived areas in improving access to services. It specifically references housing, mental health, and access to social care as determinants of improved health outcomes. Multisectoral approaches to improve access to health and social care services are needed to address disparities.</t>
  </si>
  <si>
    <t>There is substantial evidence indicating that people in more deprived areas access healthcare services less than those in less deprived areas, even though their health needs are often greater. The inverse care law sttes that those who need healthcare the most - typically those in the most deprived areas - receive it the least. The Inverse Care Law Today. The Lancet, 2002</t>
  </si>
  <si>
    <t>People in more deprived areas are less likely to access preventive services, such as screening or early interventions, but are more likely to end up using emergency services - Nuffield Trust reprt 2013</t>
  </si>
  <si>
    <t xml:space="preserve">The Marmot Review emphasises how social determinants, such as income, employment, housing, and education, affect healthy life expectancy. People in deprived areas face barriers like lack of transport, limited health literacy, and distrust of service providers, which reduce their likelihood of accessing services. </t>
  </si>
  <si>
    <t>Access to quality education is often poorer in deprived areas. Schools in deprived areas tend to have fewer resources, higher student-to-teacher ratios, and face greater challenges in recruiting and retaining qualified staff. These disparities contribute to lower educational attainment. Education inequities - Sutton Trust
Housing quality and availability are poorer in deprived areas. There is often limited access to affordable housing, and housing stock is more likely to be in poor condition. Additionally, people in deprived areas may face challenges in accessing housing assistance or moving to better areas.
Public transport is often less frequent, more expensive, or less reliable in deprived areas, making it harder for people to access essential services like education, employment, and social care.
People in deprived areas are less likely to have digital access (i.e., broadband, smartphones) or the skills to use digital services
Access to youth services, including recreational and extracurricular programs, is more limited in deprived areas. These services are essential for reducing youth disengagement and providing support for education, mental health, and social development.- Joseph Rowntree Foundation (2018). Young People and Social Exclusion in Deprived Areas. JRF Research Report.</t>
  </si>
  <si>
    <t>Yes the proposal is entirely focussed on closing the gap on inequalities for the 20% most deprived with all services improving the access to their servics for this population</t>
  </si>
  <si>
    <t>Yes, a significant part of the northern devon population is within the coastal and rural area and many of those have higher rates of mental illness as well as the other plus categories</t>
  </si>
  <si>
    <t>Yes, the proposal includes all age groups so will include C&amp;YP living in rural &amp; coastal poverty (one of the Plus categories for Devon ICB)</t>
  </si>
  <si>
    <t>NHS requirement in restoring inclusive services, awaiting info from the other organisations</t>
  </si>
  <si>
    <t xml:space="preserve">Focus on access to services that support people with the building blocks of  health including education, housing, employment and primary care will help prevent avoidable poor health and crisis. </t>
  </si>
  <si>
    <t>Increasing physical activity has been consistently linked to increased healthy life expectancy. Regular physical activity reduces the risk of chronic diseases such as heart disease, diabetes, and certain cancers, thereby extending life expectancy. Studies also show that active individuals tend to experience fewer health issues in later years</t>
  </si>
  <si>
    <t>Public Health England (2017): Promoting physical activity in disadvantaged communities is linked to improvements in mental and physical health, with evidence showing that it can reduce the risk of conditions like obesity, diabetes, and cardiovascular disease (Public Health England, 2017).
Dionne et al. (2020): This study demonstrated that targeted physical activity programs in lower socio-economic groups lead to improved health outcomes and decreased health disparities (Dionne et al., 2020).
Marmot Review (2010): The Marmot Review suggests that physical activity interventions can help close the health gap by reducing risk factors and promoting well-being among disadvantaged populations (Marmot et al., 2010).</t>
  </si>
  <si>
    <t>WHO highlights that regular physical activity reduces premature mortality and is linked to improved cardiovascular health, better mental health, and enhanced quality of life (WHO, 2020).</t>
  </si>
  <si>
    <t>A systematic review found that physical activity increases life expectancy by reducing the incidence of chronic diseases (Janssen &amp; Leblanc, 2010).</t>
  </si>
  <si>
    <t xml:space="preserve">Warburton et al. (2006): This study found that physical activity helps to delay the onset of chronic diseases and disability, thereby contributing to longer, healthier lives </t>
  </si>
  <si>
    <t>Yes - rural and coastal communities, people with mental illness, people with physical disabilities and learning disabilities will be targetted by these interventions, as well as the other 'plus' categories where appropriate</t>
  </si>
  <si>
    <t>It is unclear yet whether this programme will include physical activity for under 18s</t>
  </si>
  <si>
    <t xml:space="preserve">Absolutely. Increasing physical activitiy is one of the best things that can be done to prevent ill health. </t>
  </si>
  <si>
    <t>exc</t>
  </si>
  <si>
    <t>A significant proportion of participants only needed one appointment to resolve their issue and prevent escalation. Many had DNA'd GP appointments. Conversations helped identify and in some cases address issues impacting their health for which they had previously lacked support.</t>
  </si>
  <si>
    <t>Reducing health inequalities is an NHS England priority. Delivering effective services that address the issues faced by inclusion health groups is an important contribution to this ambition, seeking sustained action that responds to the needs that vary across inclusion health groups. 
NHS England and integrated care boards (ICBs) have a legal duty to have regard to reducing inequalities associated with access to and outcomes from NHS services.</t>
  </si>
  <si>
    <t>By supporting adults resolve their health issues they are more resilient and able to tackle children and young people's health in their family, including dental issues and mental health.</t>
  </si>
  <si>
    <r>
      <t xml:space="preserve">Ilfracombe is a </t>
    </r>
    <r>
      <rPr>
        <b/>
        <sz val="11"/>
        <color theme="1"/>
        <rFont val="Calibri"/>
        <family val="2"/>
        <scheme val="minor"/>
      </rPr>
      <t>coastal town</t>
    </r>
    <r>
      <rPr>
        <sz val="11"/>
        <color theme="1"/>
        <rFont val="Calibri"/>
        <family val="2"/>
        <scheme val="minor"/>
      </rPr>
      <t xml:space="preserve"> that has low salary economy, a high proportion of adults dependent on benefits and tax credits and high transport, fuel and housing costs.
Participants are most likely to have characteristics that can be described as </t>
    </r>
    <r>
      <rPr>
        <b/>
        <sz val="11"/>
        <color theme="1"/>
        <rFont val="Calibri"/>
        <family val="2"/>
        <scheme val="minor"/>
      </rPr>
      <t>inclusion health</t>
    </r>
    <r>
      <rPr>
        <sz val="11"/>
        <color theme="1"/>
        <rFont val="Calibri"/>
        <family val="2"/>
        <scheme val="minor"/>
      </rPr>
      <t>, such as experiencing homelessness, drug and alcohol dependence and in contact with the criminal justice system.  
https://www.england.nhs.uk/about/equality/equality-hub/national-healthcare-inequalities-improvement-programme/what-are-healthcare-inequalities/inclusion-health-groups/
Many participants had a severe mental illness diagnosis and were able to receive a physical health check. The project was able to provide vaccinations including for those with COPD,  cancer screening and checks for hypertension.</t>
    </r>
  </si>
  <si>
    <t>Ilfracombe is the town with  the highest proportion of people living in the most deprived areas in North Devon. The average deprivation decile for the town and its wider catchment is in the 20% most deprived nationally (this is even whilst including its wider rural catchment including more affluent areas like Lee and Berrynarbour).</t>
  </si>
  <si>
    <t xml:space="preserve">People experiencing homelessness have far worse health and social care outcomes than the general population. The average age of death for the homeless population is around 30 years lower than for the general population according to the Office for National Statistics' Deaths of homeless people in England and Wales: 2019 registrations. </t>
  </si>
  <si>
    <t>Participants struggle to access healthcare via traditional routes and therefore would otherwise miss key opportunities to detect and address resolveable problems. If not addressed, these health issues deteriorate and become a more significant, healthy life and general life-limiting impact. People experiencing homelessness use more acute hospital services and emergency care than the general population. When admitted to a hospital, the length of hospital stay is usually much longer because of multiple unmet needs. (NICE Integrated Health and Social Care for People Experiencing Homelessnes, March 2022)</t>
  </si>
  <si>
    <t>Half of those attending Belle’s Place are either homeless or insecurely housed. A significant proportion experience poor mental health, and many have drug and/or alcohol dependencies. These individuals are at high risk of poor health and have a low life expectancy.</t>
  </si>
  <si>
    <t>Belle's Place Outreach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</si>
</sst>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20"/>
      <color theme="1"/>
      <name val="Calibri"/>
      <family val="2"/>
      <scheme val="minor"/>
    </font>
    <font>
      <b/>
      <sz val="11"/>
      <color theme="1"/>
      <name val="Calibri"/>
      <family val="2"/>
      <scheme val="minor"/>
    </font>
    <font>
      <sz val="18"/>
      <color theme="1"/>
      <name val="Calibri"/>
      <family val="2"/>
      <scheme val="minor"/>
    </font>
    <font>
      <b/>
      <sz val="18"/>
      <color rgb="FF0070C0"/>
      <name val="Calibri"/>
      <family val="2"/>
      <scheme val="minor"/>
    </font>
  </fonts>
  <fills count="8">
    <fill>
      <patternFill patternType="none"/>
    </fill>
    <fill>
      <patternFill patternType="gray125"/>
    </fill>
    <fill>
      <patternFill patternType="solid">
        <fgColor rgb="FFFF3300"/>
        <bgColor indexed="64"/>
      </patternFill>
    </fill>
    <fill>
      <patternFill patternType="solid">
        <fgColor rgb="FFFFFF00"/>
        <bgColor indexed="64"/>
      </patternFill>
    </fill>
    <fill>
      <patternFill patternType="solid">
        <fgColor rgb="FF92D050"/>
        <bgColor indexed="64"/>
      </patternFill>
    </fill>
    <fill>
      <patternFill patternType="solid">
        <fgColor rgb="FFCCE9AD"/>
        <bgColor indexed="64"/>
      </patternFill>
    </fill>
    <fill>
      <patternFill patternType="solid">
        <fgColor rgb="FFFFFFC1"/>
        <bgColor indexed="64"/>
      </patternFill>
    </fill>
    <fill>
      <patternFill patternType="solid">
        <fgColor rgb="FFFFA89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0" fillId="0" borderId="0" xfId="0" applyAlignment="1">
      <alignment wrapText="1"/>
    </xf>
    <xf numFmtId="0" fontId="0" fillId="2" borderId="0" xfId="0" applyFill="1"/>
    <xf numFmtId="0" fontId="0" fillId="3" borderId="0" xfId="0" applyFill="1"/>
    <xf numFmtId="0" fontId="0" fillId="4" borderId="0" xfId="0" applyFill="1"/>
    <xf numFmtId="0" fontId="1" fillId="0" borderId="0" xfId="0" applyFont="1"/>
    <xf numFmtId="0" fontId="0" fillId="5" borderId="1" xfId="0" applyFill="1" applyBorder="1" applyAlignment="1">
      <alignment wrapText="1"/>
    </xf>
    <xf numFmtId="0" fontId="0" fillId="6" borderId="1" xfId="0" applyFill="1" applyBorder="1" applyAlignment="1">
      <alignment wrapText="1"/>
    </xf>
    <xf numFmtId="0" fontId="0" fillId="7" borderId="1" xfId="0" applyFill="1" applyBorder="1" applyAlignment="1">
      <alignment wrapText="1"/>
    </xf>
    <xf numFmtId="0" fontId="0" fillId="0" borderId="0" xfId="0" applyFill="1" applyBorder="1" applyAlignment="1">
      <alignment wrapText="1"/>
    </xf>
    <xf numFmtId="0" fontId="1" fillId="0" borderId="0" xfId="0" applyFont="1" applyAlignment="1">
      <alignment wrapText="1"/>
    </xf>
    <xf numFmtId="0" fontId="1" fillId="0" borderId="0" xfId="0" applyFont="1" applyFill="1" applyBorder="1" applyAlignment="1">
      <alignment wrapText="1"/>
    </xf>
    <xf numFmtId="0" fontId="3" fillId="0" borderId="0" xfId="0" applyFont="1"/>
    <xf numFmtId="0" fontId="2" fillId="0" borderId="0" xfId="0" applyFont="1"/>
    <xf numFmtId="0" fontId="2" fillId="0" borderId="1" xfId="0" applyFont="1" applyBorder="1" applyAlignment="1">
      <alignment horizontal="left" vertical="top" wrapText="1"/>
    </xf>
    <xf numFmtId="0" fontId="2" fillId="0" borderId="3" xfId="0" applyFont="1" applyBorder="1" applyAlignment="1">
      <alignment horizontal="left" vertical="top"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xf numFmtId="0" fontId="0" fillId="0" borderId="7" xfId="0" applyFill="1" applyBorder="1"/>
    <xf numFmtId="0" fontId="2" fillId="0" borderId="0" xfId="0" applyFont="1" applyAlignment="1">
      <alignment horizontal="center" wrapText="1"/>
    </xf>
    <xf numFmtId="0" fontId="4" fillId="0" borderId="0" xfId="0" applyFont="1" applyFill="1" applyBorder="1" applyAlignment="1"/>
    <xf numFmtId="0" fontId="0" fillId="0" borderId="0" xfId="0" applyAlignment="1"/>
    <xf numFmtId="0" fontId="0" fillId="0" borderId="0" xfId="0" applyFill="1" applyBorder="1"/>
    <xf numFmtId="0" fontId="2" fillId="0" borderId="0" xfId="0" applyFont="1" applyFill="1" applyBorder="1" applyAlignment="1">
      <alignment horizontal="center" wrapText="1"/>
    </xf>
    <xf numFmtId="0" fontId="2" fillId="0" borderId="7" xfId="0" applyFont="1" applyFill="1" applyBorder="1"/>
    <xf numFmtId="0" fontId="2" fillId="0" borderId="1" xfId="0" applyFont="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left" wrapText="1"/>
    </xf>
    <xf numFmtId="0" fontId="0" fillId="0" borderId="7" xfId="0" applyBorder="1" applyAlignment="1">
      <alignment horizontal="left" wrapText="1"/>
    </xf>
    <xf numFmtId="0" fontId="0" fillId="0" borderId="12" xfId="0" applyBorder="1" applyAlignment="1">
      <alignment horizontal="left" wrapText="1"/>
    </xf>
    <xf numFmtId="0" fontId="0" fillId="0" borderId="8" xfId="0" applyBorder="1" applyAlignment="1">
      <alignment horizontal="left"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colors>
    <mruColors>
      <color rgb="FFFFA893"/>
      <color rgb="FFFFFFC1"/>
      <color rgb="FFCCE9AD"/>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5</xdr:col>
      <xdr:colOff>3544292</xdr:colOff>
      <xdr:row>54</xdr:row>
      <xdr:rowOff>10085</xdr:rowOff>
    </xdr:to>
    <xdr:pic>
      <xdr:nvPicPr>
        <xdr:cNvPr id="4" name="Picture 3">
          <a:extLst>
            <a:ext uri="{FF2B5EF4-FFF2-40B4-BE49-F238E27FC236}">
              <a16:creationId xmlns:a16="http://schemas.microsoft.com/office/drawing/2014/main" id="{15027727-8BA3-4A5A-986A-F05855433316}"/>
            </a:ext>
          </a:extLst>
        </xdr:cNvPr>
        <xdr:cNvPicPr>
          <a:picLocks noChangeAspect="1"/>
        </xdr:cNvPicPr>
      </xdr:nvPicPr>
      <xdr:blipFill>
        <a:blip xmlns:r="http://schemas.openxmlformats.org/officeDocument/2006/relationships" r:embed="rId1"/>
        <a:stretch>
          <a:fillRect/>
        </a:stretch>
      </xdr:blipFill>
      <xdr:spPr>
        <a:xfrm>
          <a:off x="9906000" y="17211675"/>
          <a:ext cx="7106642" cy="4010585"/>
        </a:xfrm>
        <a:prstGeom prst="rect">
          <a:avLst/>
        </a:prstGeom>
      </xdr:spPr>
    </xdr:pic>
    <xdr:clientData/>
  </xdr:twoCellAnchor>
  <xdr:twoCellAnchor editAs="oneCell">
    <xdr:from>
      <xdr:col>0</xdr:col>
      <xdr:colOff>0</xdr:colOff>
      <xdr:row>55</xdr:row>
      <xdr:rowOff>0</xdr:rowOff>
    </xdr:from>
    <xdr:to>
      <xdr:col>5</xdr:col>
      <xdr:colOff>3513840</xdr:colOff>
      <xdr:row>76</xdr:row>
      <xdr:rowOff>9024</xdr:rowOff>
    </xdr:to>
    <xdr:pic>
      <xdr:nvPicPr>
        <xdr:cNvPr id="5" name="Picture 4">
          <a:extLst>
            <a:ext uri="{FF2B5EF4-FFF2-40B4-BE49-F238E27FC236}">
              <a16:creationId xmlns:a16="http://schemas.microsoft.com/office/drawing/2014/main" id="{F5EA46F7-BD13-45CA-BCA8-974AFD24E27C}"/>
            </a:ext>
          </a:extLst>
        </xdr:cNvPr>
        <xdr:cNvPicPr>
          <a:picLocks noChangeAspect="1"/>
        </xdr:cNvPicPr>
      </xdr:nvPicPr>
      <xdr:blipFill>
        <a:blip xmlns:r="http://schemas.openxmlformats.org/officeDocument/2006/relationships" r:embed="rId2"/>
        <a:stretch>
          <a:fillRect/>
        </a:stretch>
      </xdr:blipFill>
      <xdr:spPr>
        <a:xfrm>
          <a:off x="9906000" y="21402675"/>
          <a:ext cx="7076190" cy="40095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590550</xdr:colOff>
          <xdr:row>0</xdr:row>
          <xdr:rowOff>266700</xdr:rowOff>
        </xdr:from>
        <xdr:to>
          <xdr:col>19</xdr:col>
          <xdr:colOff>247650</xdr:colOff>
          <xdr:row>11</xdr:row>
          <xdr:rowOff>161925</xdr:rowOff>
        </xdr:to>
        <xdr:pic>
          <xdr:nvPicPr>
            <xdr:cNvPr id="9" name="Picture 8">
              <a:extLst>
                <a:ext uri="{FF2B5EF4-FFF2-40B4-BE49-F238E27FC236}">
                  <a16:creationId xmlns:a16="http://schemas.microsoft.com/office/drawing/2014/main" id="{F41997D2-7D88-4596-B198-BE72C6B7D6B1}"/>
                </a:ext>
              </a:extLst>
            </xdr:cNvPr>
            <xdr:cNvPicPr>
              <a:picLocks noChangeAspect="1" noChangeArrowheads="1"/>
              <a:extLst>
                <a:ext uri="{84589F7E-364E-4C9E-8A38-B11213B215E9}">
                  <a14:cameraTool cellRange="#REF!" spid="_x0000_s3111"/>
                </a:ext>
              </a:extLst>
            </xdr:cNvPicPr>
          </xdr:nvPicPr>
          <xdr:blipFill>
            <a:blip xmlns:r="http://schemas.openxmlformats.org/officeDocument/2006/relationships" r:embed="rId3"/>
            <a:srcRect/>
            <a:stretch>
              <a:fillRect/>
            </a:stretch>
          </xdr:blipFill>
          <xdr:spPr bwMode="auto">
            <a:xfrm>
              <a:off x="8753475" y="266700"/>
              <a:ext cx="9305925" cy="5514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590550</xdr:colOff>
          <xdr:row>0</xdr:row>
          <xdr:rowOff>266700</xdr:rowOff>
        </xdr:from>
        <xdr:to>
          <xdr:col>19</xdr:col>
          <xdr:colOff>247650</xdr:colOff>
          <xdr:row>9</xdr:row>
          <xdr:rowOff>1076325</xdr:rowOff>
        </xdr:to>
        <xdr:pic>
          <xdr:nvPicPr>
            <xdr:cNvPr id="4" name="Picture 3">
              <a:extLst>
                <a:ext uri="{FF2B5EF4-FFF2-40B4-BE49-F238E27FC236}">
                  <a16:creationId xmlns:a16="http://schemas.microsoft.com/office/drawing/2014/main" id="{AAC030FE-476B-4203-94B1-70B06EEE508A}"/>
                </a:ext>
              </a:extLst>
            </xdr:cNvPr>
            <xdr:cNvPicPr>
              <a:picLocks noChangeAspect="1" noChangeArrowheads="1"/>
              <a:extLst>
                <a:ext uri="{84589F7E-364E-4C9E-8A38-B11213B215E9}">
                  <a14:cameraTool cellRange="#REF!" spid="_x0000_s5155"/>
                </a:ext>
              </a:extLst>
            </xdr:cNvPicPr>
          </xdr:nvPicPr>
          <xdr:blipFill>
            <a:blip xmlns:r="http://schemas.openxmlformats.org/officeDocument/2006/relationships" r:embed="rId1"/>
            <a:srcRect/>
            <a:stretch>
              <a:fillRect/>
            </a:stretch>
          </xdr:blipFill>
          <xdr:spPr bwMode="auto">
            <a:xfrm>
              <a:off x="8753475" y="266700"/>
              <a:ext cx="9305925" cy="5514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590550</xdr:colOff>
          <xdr:row>0</xdr:row>
          <xdr:rowOff>266700</xdr:rowOff>
        </xdr:from>
        <xdr:to>
          <xdr:col>19</xdr:col>
          <xdr:colOff>247650</xdr:colOff>
          <xdr:row>9</xdr:row>
          <xdr:rowOff>600075</xdr:rowOff>
        </xdr:to>
        <xdr:pic>
          <xdr:nvPicPr>
            <xdr:cNvPr id="4" name="Picture 3">
              <a:extLst>
                <a:ext uri="{FF2B5EF4-FFF2-40B4-BE49-F238E27FC236}">
                  <a16:creationId xmlns:a16="http://schemas.microsoft.com/office/drawing/2014/main" id="{F83F0E6E-39A8-433E-8F04-374A20372986}"/>
                </a:ext>
              </a:extLst>
            </xdr:cNvPr>
            <xdr:cNvPicPr>
              <a:picLocks noChangeAspect="1" noChangeArrowheads="1"/>
              <a:extLst>
                <a:ext uri="{84589F7E-364E-4C9E-8A38-B11213B215E9}">
                  <a14:cameraTool cellRange="#REF!" spid="_x0000_s6176"/>
                </a:ext>
              </a:extLst>
            </xdr:cNvPicPr>
          </xdr:nvPicPr>
          <xdr:blipFill>
            <a:blip xmlns:r="http://schemas.openxmlformats.org/officeDocument/2006/relationships" r:embed="rId1"/>
            <a:srcRect/>
            <a:stretch>
              <a:fillRect/>
            </a:stretch>
          </xdr:blipFill>
          <xdr:spPr bwMode="auto">
            <a:xfrm>
              <a:off x="9820275" y="266700"/>
              <a:ext cx="9305925" cy="55149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AFF06-CCE2-429C-BD45-9DDCD5E8B865}">
  <dimension ref="A1:F10"/>
  <sheetViews>
    <sheetView workbookViewId="0">
      <selection activeCell="F5" sqref="F5"/>
    </sheetView>
  </sheetViews>
  <sheetFormatPr defaultRowHeight="15" x14ac:dyDescent="0.25"/>
  <cols>
    <col min="1" max="1" width="29.5703125" customWidth="1"/>
    <col min="2" max="2" width="10.140625" customWidth="1"/>
    <col min="3" max="3" width="27.140625" customWidth="1"/>
    <col min="4" max="4" width="25.85546875" customWidth="1"/>
    <col min="5" max="5" width="30.5703125" customWidth="1"/>
    <col min="6" max="6" width="38" customWidth="1"/>
  </cols>
  <sheetData>
    <row r="1" spans="1:6" ht="26.25" x14ac:dyDescent="0.4">
      <c r="A1" s="5" t="s">
        <v>28</v>
      </c>
      <c r="B1" s="5"/>
    </row>
    <row r="2" spans="1:6" x14ac:dyDescent="0.25">
      <c r="A2" s="1"/>
      <c r="B2" s="1" t="s">
        <v>23</v>
      </c>
      <c r="C2" s="4" t="s">
        <v>27</v>
      </c>
      <c r="D2" s="3" t="s">
        <v>26</v>
      </c>
      <c r="E2" s="2" t="s">
        <v>25</v>
      </c>
      <c r="F2" s="13" t="s">
        <v>2</v>
      </c>
    </row>
    <row r="3" spans="1:6" ht="62.25" x14ac:dyDescent="0.4">
      <c r="A3" s="1" t="s">
        <v>18</v>
      </c>
      <c r="B3" s="10">
        <v>3</v>
      </c>
      <c r="C3" s="6" t="s">
        <v>5</v>
      </c>
      <c r="D3" s="7" t="s">
        <v>6</v>
      </c>
      <c r="E3" s="8" t="s">
        <v>7</v>
      </c>
      <c r="F3" s="1" t="s">
        <v>13</v>
      </c>
    </row>
    <row r="4" spans="1:6" ht="47.25" x14ac:dyDescent="0.4">
      <c r="A4" s="1" t="s">
        <v>0</v>
      </c>
      <c r="B4" s="10">
        <v>3</v>
      </c>
      <c r="C4" s="6" t="s">
        <v>8</v>
      </c>
      <c r="D4" s="7" t="s">
        <v>9</v>
      </c>
      <c r="E4" s="8" t="s">
        <v>10</v>
      </c>
      <c r="F4" s="1" t="s">
        <v>12</v>
      </c>
    </row>
    <row r="5" spans="1:6" ht="77.25" x14ac:dyDescent="0.4">
      <c r="A5" s="1" t="s">
        <v>1</v>
      </c>
      <c r="B5" s="10">
        <v>2</v>
      </c>
      <c r="C5" s="6" t="s">
        <v>8</v>
      </c>
      <c r="D5" s="7" t="s">
        <v>9</v>
      </c>
      <c r="E5" s="8" t="s">
        <v>10</v>
      </c>
      <c r="F5" s="1" t="s">
        <v>12</v>
      </c>
    </row>
    <row r="6" spans="1:6" ht="47.25" x14ac:dyDescent="0.4">
      <c r="A6" s="1" t="s">
        <v>11</v>
      </c>
      <c r="B6" s="10">
        <v>3</v>
      </c>
      <c r="C6" s="6" t="s">
        <v>8</v>
      </c>
      <c r="D6" s="7" t="s">
        <v>9</v>
      </c>
      <c r="E6" s="8" t="s">
        <v>10</v>
      </c>
      <c r="F6" s="1" t="s">
        <v>12</v>
      </c>
    </row>
    <row r="7" spans="1:6" ht="26.25" x14ac:dyDescent="0.4">
      <c r="A7" s="1" t="s">
        <v>4</v>
      </c>
      <c r="B7" s="10">
        <v>1</v>
      </c>
      <c r="C7" s="6" t="s">
        <v>14</v>
      </c>
      <c r="D7" s="7" t="s">
        <v>15</v>
      </c>
      <c r="E7" s="8" t="s">
        <v>16</v>
      </c>
      <c r="F7" s="1" t="s">
        <v>17</v>
      </c>
    </row>
    <row r="8" spans="1:6" ht="26.25" x14ac:dyDescent="0.4">
      <c r="A8" s="1" t="s">
        <v>19</v>
      </c>
      <c r="B8" s="10">
        <v>2</v>
      </c>
      <c r="C8" s="6" t="s">
        <v>20</v>
      </c>
      <c r="D8" s="7" t="s">
        <v>3</v>
      </c>
      <c r="E8" s="8" t="s">
        <v>21</v>
      </c>
      <c r="F8" s="1" t="s">
        <v>22</v>
      </c>
    </row>
    <row r="9" spans="1:6" x14ac:dyDescent="0.25">
      <c r="A9" s="9"/>
      <c r="B9" s="9"/>
    </row>
    <row r="10" spans="1:6" ht="26.25" x14ac:dyDescent="0.4">
      <c r="A10" s="9" t="s">
        <v>24</v>
      </c>
      <c r="B10" s="11">
        <v>13</v>
      </c>
      <c r="C10" s="12">
        <v>52</v>
      </c>
      <c r="D10" s="12">
        <v>26</v>
      </c>
      <c r="E10" s="12">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7D31-8191-409A-9BF9-C2F05C5FC222}">
  <dimension ref="A1:M24"/>
  <sheetViews>
    <sheetView workbookViewId="0">
      <selection activeCell="E10" sqref="E10:F10"/>
    </sheetView>
  </sheetViews>
  <sheetFormatPr defaultRowHeight="15" x14ac:dyDescent="0.25"/>
  <cols>
    <col min="1" max="1" width="16.85546875" customWidth="1"/>
    <col min="2" max="2" width="7.7109375" customWidth="1"/>
    <col min="3" max="3" width="10.5703125" customWidth="1"/>
    <col min="6" max="6" width="69" customWidth="1"/>
    <col min="8" max="8" width="20" customWidth="1"/>
    <col min="9" max="9" width="11.28515625" customWidth="1"/>
    <col min="10" max="10" width="11.140625" customWidth="1"/>
    <col min="11" max="11" width="14" customWidth="1"/>
    <col min="12" max="12" width="11.7109375" customWidth="1"/>
    <col min="13" max="13" width="12.5703125" customWidth="1"/>
  </cols>
  <sheetData>
    <row r="1" spans="1:13" ht="23.25" x14ac:dyDescent="0.35">
      <c r="A1" s="21" t="s">
        <v>42</v>
      </c>
      <c r="B1" s="22"/>
    </row>
    <row r="2" spans="1:13" ht="30" x14ac:dyDescent="0.4">
      <c r="A2" s="14" t="s">
        <v>29</v>
      </c>
      <c r="B2" s="14" t="s">
        <v>30</v>
      </c>
      <c r="C2" s="14" t="s">
        <v>23</v>
      </c>
      <c r="D2" s="15" t="s">
        <v>24</v>
      </c>
      <c r="E2" s="33" t="s">
        <v>31</v>
      </c>
      <c r="F2" s="33"/>
      <c r="H2" s="5"/>
      <c r="I2" s="5"/>
    </row>
    <row r="3" spans="1:13" ht="70.5" customHeight="1" x14ac:dyDescent="0.25">
      <c r="A3" s="34" t="s">
        <v>18</v>
      </c>
      <c r="B3" s="34">
        <v>2</v>
      </c>
      <c r="C3" s="34">
        <v>3</v>
      </c>
      <c r="D3" s="34">
        <f>B3*C3</f>
        <v>6</v>
      </c>
      <c r="E3" s="27" t="s">
        <v>44</v>
      </c>
      <c r="F3" s="28"/>
      <c r="H3" s="1"/>
      <c r="I3" s="1"/>
      <c r="J3" s="23"/>
      <c r="K3" s="23"/>
      <c r="L3" s="23"/>
      <c r="M3" s="24"/>
    </row>
    <row r="4" spans="1:13" ht="13.5" customHeight="1" x14ac:dyDescent="0.4">
      <c r="A4" s="34"/>
      <c r="B4" s="34"/>
      <c r="C4" s="34"/>
      <c r="D4" s="34"/>
      <c r="E4" s="29"/>
      <c r="F4" s="30"/>
      <c r="H4" s="1"/>
      <c r="I4" s="10"/>
      <c r="J4" s="9"/>
      <c r="K4" s="9"/>
      <c r="L4" s="9"/>
      <c r="M4" s="9"/>
    </row>
    <row r="5" spans="1:13" ht="52.5" hidden="1" customHeight="1" x14ac:dyDescent="0.4">
      <c r="A5" s="34"/>
      <c r="B5" s="34"/>
      <c r="C5" s="34"/>
      <c r="D5" s="34"/>
      <c r="E5" s="29"/>
      <c r="F5" s="30"/>
      <c r="H5" s="1"/>
      <c r="I5" s="10"/>
      <c r="J5" s="9"/>
      <c r="K5" s="9"/>
      <c r="L5" s="9"/>
      <c r="M5" s="9"/>
    </row>
    <row r="6" spans="1:13" ht="54.75" hidden="1" customHeight="1" x14ac:dyDescent="0.4">
      <c r="A6" s="34"/>
      <c r="B6" s="34"/>
      <c r="C6" s="34"/>
      <c r="D6" s="34"/>
      <c r="E6" s="29"/>
      <c r="F6" s="30"/>
      <c r="H6" s="1"/>
      <c r="I6" s="10"/>
      <c r="J6" s="9"/>
      <c r="K6" s="9"/>
      <c r="L6" s="9"/>
      <c r="M6" s="9"/>
    </row>
    <row r="7" spans="1:13" ht="51" hidden="1" customHeight="1" x14ac:dyDescent="0.4">
      <c r="A7" s="34"/>
      <c r="B7" s="34"/>
      <c r="C7" s="34"/>
      <c r="D7" s="34"/>
      <c r="E7" s="29"/>
      <c r="F7" s="30"/>
      <c r="H7" s="1"/>
      <c r="I7" s="10"/>
      <c r="J7" s="9"/>
      <c r="K7" s="9"/>
      <c r="L7" s="9"/>
      <c r="M7" s="9"/>
    </row>
    <row r="8" spans="1:13" ht="66" hidden="1" customHeight="1" x14ac:dyDescent="0.4">
      <c r="A8" s="34"/>
      <c r="B8" s="34"/>
      <c r="C8" s="34"/>
      <c r="D8" s="34"/>
      <c r="E8" s="31"/>
      <c r="F8" s="32"/>
      <c r="H8" s="1"/>
      <c r="I8" s="10"/>
      <c r="J8" s="9"/>
      <c r="K8" s="9"/>
      <c r="L8" s="9"/>
      <c r="M8" s="9"/>
    </row>
    <row r="9" spans="1:13" ht="84.75" customHeight="1" x14ac:dyDescent="0.4">
      <c r="A9" s="17" t="s">
        <v>0</v>
      </c>
      <c r="B9" s="18">
        <v>3</v>
      </c>
      <c r="C9" s="18">
        <v>3</v>
      </c>
      <c r="D9" s="18">
        <f>B9*C9</f>
        <v>9</v>
      </c>
      <c r="E9" s="35" t="s">
        <v>46</v>
      </c>
      <c r="F9" s="36"/>
      <c r="H9" s="1"/>
      <c r="I9" s="10"/>
      <c r="J9" s="9"/>
      <c r="K9" s="9"/>
      <c r="L9" s="9"/>
      <c r="M9" s="9"/>
    </row>
    <row r="10" spans="1:13" ht="129" customHeight="1" x14ac:dyDescent="0.25">
      <c r="A10" s="17" t="s">
        <v>1</v>
      </c>
      <c r="B10" s="18">
        <v>3</v>
      </c>
      <c r="C10" s="18">
        <v>2</v>
      </c>
      <c r="D10" s="18">
        <f>B10*C10</f>
        <v>6</v>
      </c>
      <c r="E10" s="35" t="s">
        <v>80</v>
      </c>
      <c r="F10" s="36"/>
    </row>
    <row r="11" spans="1:13" ht="91.5" customHeight="1" x14ac:dyDescent="0.25">
      <c r="A11" s="17" t="s">
        <v>11</v>
      </c>
      <c r="B11" s="18">
        <v>0</v>
      </c>
      <c r="C11" s="18">
        <v>3</v>
      </c>
      <c r="D11" s="18">
        <f>B11*C11</f>
        <v>0</v>
      </c>
      <c r="E11" s="37" t="s">
        <v>45</v>
      </c>
      <c r="F11" s="37"/>
    </row>
    <row r="12" spans="1:13" ht="30" x14ac:dyDescent="0.25">
      <c r="A12" s="17" t="s">
        <v>4</v>
      </c>
      <c r="B12" s="18">
        <v>3</v>
      </c>
      <c r="C12" s="18">
        <v>1</v>
      </c>
      <c r="D12" s="18">
        <f>B12*C12</f>
        <v>3</v>
      </c>
      <c r="E12" s="37" t="s">
        <v>47</v>
      </c>
      <c r="F12" s="37"/>
    </row>
    <row r="13" spans="1:13" ht="30" x14ac:dyDescent="0.25">
      <c r="A13" s="16" t="s">
        <v>19</v>
      </c>
      <c r="B13" s="18">
        <v>2</v>
      </c>
      <c r="C13" s="18">
        <v>0</v>
      </c>
      <c r="D13" s="18">
        <f>B13*C13</f>
        <v>0</v>
      </c>
      <c r="E13" s="37" t="s">
        <v>41</v>
      </c>
      <c r="F13" s="37"/>
    </row>
    <row r="14" spans="1:13" ht="63" customHeight="1" x14ac:dyDescent="0.25">
      <c r="D14" s="19">
        <f>SUM(D3:D13)</f>
        <v>24</v>
      </c>
    </row>
    <row r="15" spans="1:13" ht="36" customHeight="1" x14ac:dyDescent="0.25"/>
    <row r="16" spans="1:13" ht="65.25" customHeight="1" x14ac:dyDescent="0.25"/>
    <row r="17" ht="49.5" customHeight="1" x14ac:dyDescent="0.25"/>
    <row r="18" ht="44.25" customHeight="1" x14ac:dyDescent="0.25"/>
    <row r="19" ht="44.25" customHeight="1" x14ac:dyDescent="0.25"/>
    <row r="24" ht="131.25" customHeight="1" x14ac:dyDescent="0.25"/>
  </sheetData>
  <mergeCells count="11">
    <mergeCell ref="E9:F9"/>
    <mergeCell ref="E10:F10"/>
    <mergeCell ref="E11:F11"/>
    <mergeCell ref="E12:F12"/>
    <mergeCell ref="E13:F13"/>
    <mergeCell ref="E3:F8"/>
    <mergeCell ref="E2:F2"/>
    <mergeCell ref="A3:A8"/>
    <mergeCell ref="B3:B8"/>
    <mergeCell ref="C3:C8"/>
    <mergeCell ref="D3:D8"/>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29FA-7635-453C-A3EA-68F31E06700E}">
  <dimension ref="A1:M24"/>
  <sheetViews>
    <sheetView tabSelected="1" workbookViewId="0">
      <selection activeCell="E10" sqref="E10:F10"/>
    </sheetView>
  </sheetViews>
  <sheetFormatPr defaultRowHeight="15" x14ac:dyDescent="0.25"/>
  <cols>
    <col min="1" max="1" width="16.85546875" customWidth="1"/>
    <col min="2" max="2" width="7.7109375" customWidth="1"/>
    <col min="3" max="3" width="10.5703125" customWidth="1"/>
    <col min="6" max="6" width="85" customWidth="1"/>
    <col min="8" max="8" width="20" customWidth="1"/>
    <col min="9" max="9" width="11.28515625" customWidth="1"/>
    <col min="10" max="10" width="11.140625" customWidth="1"/>
    <col min="11" max="11" width="14" customWidth="1"/>
    <col min="12" max="12" width="11.7109375" customWidth="1"/>
    <col min="13" max="13" width="12.5703125" customWidth="1"/>
  </cols>
  <sheetData>
    <row r="1" spans="1:13" ht="23.25" x14ac:dyDescent="0.35">
      <c r="A1" s="21" t="s">
        <v>42</v>
      </c>
      <c r="B1" s="22"/>
    </row>
    <row r="2" spans="1:13" ht="30" x14ac:dyDescent="0.4">
      <c r="A2" s="14" t="s">
        <v>29</v>
      </c>
      <c r="B2" s="14" t="s">
        <v>30</v>
      </c>
      <c r="C2" s="14" t="s">
        <v>23</v>
      </c>
      <c r="D2" s="15" t="s">
        <v>24</v>
      </c>
      <c r="E2" s="33" t="s">
        <v>31</v>
      </c>
      <c r="F2" s="33"/>
      <c r="H2" s="5"/>
      <c r="I2" s="5"/>
    </row>
    <row r="3" spans="1:13" ht="70.5" customHeight="1" x14ac:dyDescent="0.25">
      <c r="A3" s="34" t="s">
        <v>18</v>
      </c>
      <c r="B3" s="34">
        <v>3</v>
      </c>
      <c r="C3" s="34">
        <v>3</v>
      </c>
      <c r="D3" s="34">
        <f>B3*C3</f>
        <v>9</v>
      </c>
      <c r="E3" s="27" t="s">
        <v>53</v>
      </c>
      <c r="F3" s="28"/>
      <c r="H3" s="1"/>
      <c r="I3" s="1"/>
      <c r="J3" s="23"/>
      <c r="K3" s="23"/>
      <c r="L3" s="23"/>
      <c r="M3" s="24"/>
    </row>
    <row r="4" spans="1:13" ht="162" customHeight="1" x14ac:dyDescent="0.4">
      <c r="A4" s="34"/>
      <c r="B4" s="34"/>
      <c r="C4" s="34"/>
      <c r="D4" s="34"/>
      <c r="E4" s="29"/>
      <c r="F4" s="30"/>
      <c r="H4" s="1"/>
      <c r="I4" s="10"/>
      <c r="J4" s="9"/>
      <c r="K4" s="9"/>
      <c r="L4" s="9"/>
      <c r="M4" s="9"/>
    </row>
    <row r="5" spans="1:13" ht="52.5" hidden="1" customHeight="1" x14ac:dyDescent="0.4">
      <c r="A5" s="34"/>
      <c r="B5" s="34"/>
      <c r="C5" s="34"/>
      <c r="D5" s="34"/>
      <c r="E5" s="29"/>
      <c r="F5" s="30"/>
      <c r="H5" s="1"/>
      <c r="I5" s="10"/>
      <c r="J5" s="9"/>
      <c r="K5" s="9"/>
      <c r="L5" s="9"/>
      <c r="M5" s="9"/>
    </row>
    <row r="6" spans="1:13" ht="54.75" hidden="1" customHeight="1" x14ac:dyDescent="0.4">
      <c r="A6" s="34"/>
      <c r="B6" s="34"/>
      <c r="C6" s="34"/>
      <c r="D6" s="34"/>
      <c r="E6" s="29"/>
      <c r="F6" s="30"/>
      <c r="H6" s="1"/>
      <c r="I6" s="10"/>
      <c r="J6" s="9"/>
      <c r="K6" s="9"/>
      <c r="L6" s="9"/>
      <c r="M6" s="9"/>
    </row>
    <row r="7" spans="1:13" ht="51" hidden="1" customHeight="1" x14ac:dyDescent="0.4">
      <c r="A7" s="34"/>
      <c r="B7" s="34"/>
      <c r="C7" s="34"/>
      <c r="D7" s="34"/>
      <c r="E7" s="29"/>
      <c r="F7" s="30"/>
      <c r="H7" s="1"/>
      <c r="I7" s="10"/>
      <c r="J7" s="9"/>
      <c r="K7" s="9"/>
      <c r="L7" s="9"/>
      <c r="M7" s="9"/>
    </row>
    <row r="8" spans="1:13" ht="66" hidden="1" customHeight="1" x14ac:dyDescent="0.4">
      <c r="A8" s="34"/>
      <c r="B8" s="34"/>
      <c r="C8" s="34"/>
      <c r="D8" s="34"/>
      <c r="E8" s="31"/>
      <c r="F8" s="32"/>
      <c r="H8" s="1"/>
      <c r="I8" s="10"/>
      <c r="J8" s="9"/>
      <c r="K8" s="9"/>
      <c r="L8" s="9"/>
      <c r="M8" s="9"/>
    </row>
    <row r="9" spans="1:13" ht="84.75" customHeight="1" x14ac:dyDescent="0.4">
      <c r="A9" s="17" t="s">
        <v>0</v>
      </c>
      <c r="B9" s="18">
        <v>2</v>
      </c>
      <c r="C9" s="18">
        <v>3</v>
      </c>
      <c r="D9" s="18">
        <f>B9*C9</f>
        <v>6</v>
      </c>
      <c r="E9" s="35" t="s">
        <v>48</v>
      </c>
      <c r="F9" s="36"/>
      <c r="H9" s="1"/>
      <c r="I9" s="10"/>
      <c r="J9" s="9"/>
      <c r="K9" s="9"/>
      <c r="L9" s="9"/>
      <c r="M9" s="9"/>
    </row>
    <row r="10" spans="1:13" ht="129" customHeight="1" x14ac:dyDescent="0.25">
      <c r="A10" s="17" t="s">
        <v>1</v>
      </c>
      <c r="B10" s="18">
        <v>3</v>
      </c>
      <c r="C10" s="18">
        <v>3</v>
      </c>
      <c r="D10" s="18">
        <f>B10*C10</f>
        <v>9</v>
      </c>
      <c r="E10" s="35" t="s">
        <v>49</v>
      </c>
      <c r="F10" s="36"/>
    </row>
    <row r="11" spans="1:13" ht="91.5" customHeight="1" x14ac:dyDescent="0.25">
      <c r="A11" s="17" t="s">
        <v>11</v>
      </c>
      <c r="B11" s="18">
        <v>0</v>
      </c>
      <c r="C11" s="18">
        <v>3</v>
      </c>
      <c r="D11" s="18">
        <f>B11*C11</f>
        <v>0</v>
      </c>
      <c r="E11" s="37" t="s">
        <v>50</v>
      </c>
      <c r="F11" s="37"/>
    </row>
    <row r="12" spans="1:13" ht="59.25" customHeight="1" x14ac:dyDescent="0.25">
      <c r="A12" s="17" t="s">
        <v>4</v>
      </c>
      <c r="B12" s="18">
        <v>2</v>
      </c>
      <c r="C12" s="18">
        <v>1</v>
      </c>
      <c r="D12" s="18">
        <f>B12*C12</f>
        <v>2</v>
      </c>
      <c r="E12" s="37" t="s">
        <v>51</v>
      </c>
      <c r="F12" s="37"/>
    </row>
    <row r="13" spans="1:13" ht="39" customHeight="1" x14ac:dyDescent="0.25">
      <c r="A13" s="16" t="s">
        <v>19</v>
      </c>
      <c r="B13" s="18">
        <v>3</v>
      </c>
      <c r="C13" s="18">
        <v>0</v>
      </c>
      <c r="D13" s="18">
        <f>B13*C13</f>
        <v>0</v>
      </c>
      <c r="E13" s="37" t="s">
        <v>52</v>
      </c>
      <c r="F13" s="37"/>
    </row>
    <row r="14" spans="1:13" ht="63" customHeight="1" x14ac:dyDescent="0.25">
      <c r="D14" s="25">
        <f>SUM(D3:D13)</f>
        <v>26</v>
      </c>
    </row>
    <row r="15" spans="1:13" ht="36" customHeight="1" x14ac:dyDescent="0.25"/>
    <row r="16" spans="1:13" ht="65.25" customHeight="1" x14ac:dyDescent="0.25"/>
    <row r="17" ht="49.5" customHeight="1" x14ac:dyDescent="0.25"/>
    <row r="18" ht="44.25" customHeight="1" x14ac:dyDescent="0.25"/>
    <row r="19" ht="44.25" customHeight="1" x14ac:dyDescent="0.25"/>
    <row r="24" ht="131.25" customHeight="1" x14ac:dyDescent="0.25"/>
  </sheetData>
  <mergeCells count="11">
    <mergeCell ref="E9:F9"/>
    <mergeCell ref="E10:F10"/>
    <mergeCell ref="E11:F11"/>
    <mergeCell ref="E12:F12"/>
    <mergeCell ref="E13:F13"/>
    <mergeCell ref="E2:F2"/>
    <mergeCell ref="A3:A8"/>
    <mergeCell ref="B3:B8"/>
    <mergeCell ref="C3:C8"/>
    <mergeCell ref="D3:D8"/>
    <mergeCell ref="E3:F8"/>
  </mergeCells>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DB26-3C8D-4322-B013-E051B9D5C47E}">
  <dimension ref="A1:M24"/>
  <sheetViews>
    <sheetView topLeftCell="A17" workbookViewId="0">
      <selection activeCell="E12" sqref="E12:F12"/>
    </sheetView>
  </sheetViews>
  <sheetFormatPr defaultRowHeight="15" x14ac:dyDescent="0.25"/>
  <cols>
    <col min="1" max="1" width="16.85546875" customWidth="1"/>
    <col min="2" max="2" width="7.7109375" customWidth="1"/>
    <col min="3" max="3" width="10.5703125" customWidth="1"/>
    <col min="6" max="6" width="85" customWidth="1"/>
    <col min="8" max="8" width="20" customWidth="1"/>
    <col min="9" max="9" width="11.28515625" customWidth="1"/>
    <col min="10" max="10" width="11.140625" customWidth="1"/>
    <col min="11" max="11" width="14" customWidth="1"/>
    <col min="12" max="12" width="11.7109375" customWidth="1"/>
    <col min="13" max="13" width="12.5703125" customWidth="1"/>
  </cols>
  <sheetData>
    <row r="1" spans="1:13" ht="23.25" x14ac:dyDescent="0.35">
      <c r="A1" s="21" t="s">
        <v>42</v>
      </c>
      <c r="B1" s="22"/>
    </row>
    <row r="2" spans="1:13" ht="30" x14ac:dyDescent="0.4">
      <c r="A2" s="14" t="s">
        <v>29</v>
      </c>
      <c r="B2" s="14" t="s">
        <v>30</v>
      </c>
      <c r="C2" s="14" t="s">
        <v>23</v>
      </c>
      <c r="D2" s="15" t="s">
        <v>24</v>
      </c>
      <c r="E2" s="33" t="s">
        <v>31</v>
      </c>
      <c r="F2" s="33"/>
      <c r="H2" s="5"/>
      <c r="I2" s="5"/>
    </row>
    <row r="3" spans="1:13" ht="70.5" customHeight="1" x14ac:dyDescent="0.25">
      <c r="A3" s="34" t="s">
        <v>18</v>
      </c>
      <c r="B3" s="34">
        <v>3</v>
      </c>
      <c r="C3" s="34">
        <v>3</v>
      </c>
      <c r="D3" s="34">
        <f>B3*C3</f>
        <v>9</v>
      </c>
      <c r="E3" s="27" t="s">
        <v>54</v>
      </c>
      <c r="F3" s="28"/>
      <c r="H3" s="1"/>
      <c r="I3" s="1"/>
      <c r="J3" s="23"/>
      <c r="K3" s="23"/>
      <c r="L3" s="23"/>
      <c r="M3" s="24"/>
    </row>
    <row r="4" spans="1:13" ht="162" customHeight="1" x14ac:dyDescent="0.4">
      <c r="A4" s="34"/>
      <c r="B4" s="34"/>
      <c r="C4" s="34"/>
      <c r="D4" s="34"/>
      <c r="E4" s="29"/>
      <c r="F4" s="30"/>
      <c r="H4" s="1"/>
      <c r="I4" s="10"/>
      <c r="J4" s="9"/>
      <c r="K4" s="9"/>
      <c r="L4" s="9"/>
      <c r="M4" s="9"/>
    </row>
    <row r="5" spans="1:13" ht="52.5" hidden="1" customHeight="1" x14ac:dyDescent="0.4">
      <c r="A5" s="34"/>
      <c r="B5" s="34"/>
      <c r="C5" s="34"/>
      <c r="D5" s="34"/>
      <c r="E5" s="29"/>
      <c r="F5" s="30"/>
      <c r="H5" s="1"/>
      <c r="I5" s="10"/>
      <c r="J5" s="9"/>
      <c r="K5" s="9"/>
      <c r="L5" s="9"/>
      <c r="M5" s="9"/>
    </row>
    <row r="6" spans="1:13" ht="54.75" hidden="1" customHeight="1" x14ac:dyDescent="0.4">
      <c r="A6" s="34"/>
      <c r="B6" s="34"/>
      <c r="C6" s="34"/>
      <c r="D6" s="34"/>
      <c r="E6" s="29"/>
      <c r="F6" s="30"/>
      <c r="H6" s="1"/>
      <c r="I6" s="10"/>
      <c r="J6" s="9"/>
      <c r="K6" s="9"/>
      <c r="L6" s="9"/>
      <c r="M6" s="9"/>
    </row>
    <row r="7" spans="1:13" ht="51" hidden="1" customHeight="1" x14ac:dyDescent="0.4">
      <c r="A7" s="34"/>
      <c r="B7" s="34"/>
      <c r="C7" s="34"/>
      <c r="D7" s="34"/>
      <c r="E7" s="29"/>
      <c r="F7" s="30"/>
      <c r="H7" s="1"/>
      <c r="I7" s="10"/>
      <c r="J7" s="9"/>
      <c r="K7" s="9"/>
      <c r="L7" s="9"/>
      <c r="M7" s="9"/>
    </row>
    <row r="8" spans="1:13" ht="37.5" customHeight="1" x14ac:dyDescent="0.4">
      <c r="A8" s="34"/>
      <c r="B8" s="34"/>
      <c r="C8" s="34"/>
      <c r="D8" s="34"/>
      <c r="E8" s="31"/>
      <c r="F8" s="32"/>
      <c r="H8" s="1"/>
      <c r="I8" s="10"/>
      <c r="J8" s="9"/>
      <c r="K8" s="9"/>
      <c r="L8" s="9"/>
      <c r="M8" s="9"/>
    </row>
    <row r="9" spans="1:13" ht="84.75" customHeight="1" x14ac:dyDescent="0.4">
      <c r="A9" s="17" t="s">
        <v>0</v>
      </c>
      <c r="B9" s="18"/>
      <c r="C9" s="18">
        <v>3</v>
      </c>
      <c r="D9" s="18">
        <f>B9*C9</f>
        <v>0</v>
      </c>
      <c r="E9" s="35" t="s">
        <v>57</v>
      </c>
      <c r="F9" s="36"/>
      <c r="H9" s="1"/>
      <c r="I9" s="10"/>
      <c r="J9" s="9"/>
      <c r="K9" s="9"/>
      <c r="L9" s="9"/>
      <c r="M9" s="9"/>
    </row>
    <row r="10" spans="1:13" ht="129" customHeight="1" x14ac:dyDescent="0.25">
      <c r="A10" s="17" t="s">
        <v>1</v>
      </c>
      <c r="B10" s="18">
        <v>3</v>
      </c>
      <c r="C10" s="18">
        <v>3</v>
      </c>
      <c r="D10" s="18">
        <f>B10*C10</f>
        <v>9</v>
      </c>
      <c r="E10" s="38" t="s">
        <v>58</v>
      </c>
      <c r="F10" s="39"/>
    </row>
    <row r="11" spans="1:13" ht="91.5" customHeight="1" x14ac:dyDescent="0.25">
      <c r="A11" s="17" t="s">
        <v>11</v>
      </c>
      <c r="B11" s="18"/>
      <c r="C11" s="18">
        <v>3</v>
      </c>
      <c r="D11" s="18">
        <f>B11*C11</f>
        <v>0</v>
      </c>
      <c r="E11" s="37" t="s">
        <v>21</v>
      </c>
      <c r="F11" s="37"/>
    </row>
    <row r="12" spans="1:13" ht="59.25" customHeight="1" x14ac:dyDescent="0.25">
      <c r="A12" s="17" t="s">
        <v>4</v>
      </c>
      <c r="B12" s="18">
        <v>2</v>
      </c>
      <c r="C12" s="18">
        <v>1</v>
      </c>
      <c r="D12" s="18">
        <f>B12*C12</f>
        <v>2</v>
      </c>
      <c r="E12" s="37" t="s">
        <v>55</v>
      </c>
      <c r="F12" s="37"/>
    </row>
    <row r="13" spans="1:13" ht="39" customHeight="1" x14ac:dyDescent="0.25">
      <c r="A13" s="16" t="s">
        <v>19</v>
      </c>
      <c r="B13" s="18">
        <v>3</v>
      </c>
      <c r="C13" s="18">
        <v>3</v>
      </c>
      <c r="D13" s="18">
        <f>B13*C13</f>
        <v>9</v>
      </c>
      <c r="E13" s="37" t="s">
        <v>56</v>
      </c>
      <c r="F13" s="37"/>
    </row>
    <row r="14" spans="1:13" ht="63" customHeight="1" x14ac:dyDescent="0.25">
      <c r="D14" s="25">
        <f>SUM(D3:D13)</f>
        <v>29</v>
      </c>
    </row>
    <row r="15" spans="1:13" ht="36" customHeight="1" x14ac:dyDescent="0.25"/>
    <row r="16" spans="1:13" ht="65.25" customHeight="1" x14ac:dyDescent="0.25"/>
    <row r="17" ht="49.5" customHeight="1" x14ac:dyDescent="0.25"/>
    <row r="18" ht="44.25" customHeight="1" x14ac:dyDescent="0.25"/>
    <row r="19" ht="44.25" customHeight="1" x14ac:dyDescent="0.25"/>
    <row r="24" ht="131.25" customHeight="1" x14ac:dyDescent="0.25"/>
  </sheetData>
  <mergeCells count="11">
    <mergeCell ref="E9:F9"/>
    <mergeCell ref="E10:F10"/>
    <mergeCell ref="E11:F11"/>
    <mergeCell ref="E12:F12"/>
    <mergeCell ref="E13:F13"/>
    <mergeCell ref="E2:F2"/>
    <mergeCell ref="A3:A8"/>
    <mergeCell ref="B3:B8"/>
    <mergeCell ref="C3:C8"/>
    <mergeCell ref="D3:D8"/>
    <mergeCell ref="E3:F8"/>
  </mergeCells>
  <pageMargins left="0.7" right="0.7" top="0.75" bottom="0.75" header="0.3" footer="0.3"/>
  <pageSetup paperSize="9" orientation="portrait" verticalDpi="0"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B9D6-5961-4709-80F3-830E6A7F78BB}">
  <dimension ref="A1:M24"/>
  <sheetViews>
    <sheetView topLeftCell="A37" workbookViewId="0">
      <selection activeCell="O6" sqref="O6"/>
    </sheetView>
  </sheetViews>
  <sheetFormatPr defaultRowHeight="15" x14ac:dyDescent="0.25"/>
  <cols>
    <col min="1" max="1" width="20.140625" customWidth="1"/>
    <col min="2" max="2" width="7.7109375" customWidth="1"/>
    <col min="3" max="3" width="10.5703125" customWidth="1"/>
    <col min="6" max="6" width="69" customWidth="1"/>
    <col min="8" max="8" width="23.140625" customWidth="1"/>
    <col min="9" max="9" width="11.28515625" customWidth="1"/>
    <col min="10" max="10" width="11.140625" customWidth="1"/>
    <col min="11" max="11" width="14" customWidth="1"/>
    <col min="12" max="12" width="11.7109375" customWidth="1"/>
    <col min="13" max="13" width="48.28515625" customWidth="1"/>
  </cols>
  <sheetData>
    <row r="1" spans="1:13" ht="23.25" x14ac:dyDescent="0.35">
      <c r="A1" s="21" t="s">
        <v>43</v>
      </c>
      <c r="B1" s="22"/>
    </row>
    <row r="2" spans="1:13" ht="30" x14ac:dyDescent="0.4">
      <c r="A2" s="14" t="s">
        <v>29</v>
      </c>
      <c r="B2" s="14" t="s">
        <v>30</v>
      </c>
      <c r="C2" s="14" t="s">
        <v>23</v>
      </c>
      <c r="D2" s="15" t="s">
        <v>24</v>
      </c>
      <c r="E2" s="33" t="s">
        <v>31</v>
      </c>
      <c r="F2" s="33"/>
      <c r="H2" s="5" t="s">
        <v>28</v>
      </c>
      <c r="I2" s="5"/>
    </row>
    <row r="3" spans="1:13" ht="70.5" customHeight="1" x14ac:dyDescent="0.25">
      <c r="A3" s="34" t="s">
        <v>18</v>
      </c>
      <c r="B3" s="34">
        <v>3</v>
      </c>
      <c r="C3" s="34">
        <v>3</v>
      </c>
      <c r="D3" s="34">
        <f>B3*C3</f>
        <v>9</v>
      </c>
      <c r="E3" s="40" t="s">
        <v>32</v>
      </c>
      <c r="F3" s="41"/>
      <c r="H3" s="1"/>
      <c r="I3" s="1" t="s">
        <v>23</v>
      </c>
      <c r="J3" s="4" t="s">
        <v>27</v>
      </c>
      <c r="K3" s="3" t="s">
        <v>26</v>
      </c>
      <c r="L3" s="2" t="s">
        <v>25</v>
      </c>
      <c r="M3" s="20" t="s">
        <v>2</v>
      </c>
    </row>
    <row r="4" spans="1:13" ht="55.5" customHeight="1" x14ac:dyDescent="0.4">
      <c r="A4" s="34"/>
      <c r="B4" s="34"/>
      <c r="C4" s="34"/>
      <c r="D4" s="34"/>
      <c r="E4" s="42" t="s">
        <v>33</v>
      </c>
      <c r="F4" s="43" t="s">
        <v>33</v>
      </c>
      <c r="H4" s="1" t="s">
        <v>18</v>
      </c>
      <c r="I4" s="10">
        <v>3</v>
      </c>
      <c r="J4" s="6" t="s">
        <v>5</v>
      </c>
      <c r="K4" s="7" t="s">
        <v>6</v>
      </c>
      <c r="L4" s="8" t="s">
        <v>7</v>
      </c>
      <c r="M4" s="1" t="s">
        <v>13</v>
      </c>
    </row>
    <row r="5" spans="1:13" ht="52.5" customHeight="1" x14ac:dyDescent="0.4">
      <c r="A5" s="34"/>
      <c r="B5" s="34"/>
      <c r="C5" s="34"/>
      <c r="D5" s="34"/>
      <c r="E5" s="42" t="s">
        <v>34</v>
      </c>
      <c r="F5" s="43"/>
      <c r="H5" s="1" t="s">
        <v>0</v>
      </c>
      <c r="I5" s="10">
        <v>3</v>
      </c>
      <c r="J5" s="6" t="s">
        <v>8</v>
      </c>
      <c r="K5" s="7" t="s">
        <v>9</v>
      </c>
      <c r="L5" s="8" t="s">
        <v>10</v>
      </c>
      <c r="M5" s="1" t="s">
        <v>12</v>
      </c>
    </row>
    <row r="6" spans="1:13" ht="54.75" customHeight="1" x14ac:dyDescent="0.4">
      <c r="A6" s="34"/>
      <c r="B6" s="34"/>
      <c r="C6" s="34"/>
      <c r="D6" s="34"/>
      <c r="E6" s="42" t="s">
        <v>35</v>
      </c>
      <c r="F6" s="43"/>
      <c r="H6" s="1" t="s">
        <v>1</v>
      </c>
      <c r="I6" s="10">
        <v>2</v>
      </c>
      <c r="J6" s="6" t="s">
        <v>8</v>
      </c>
      <c r="K6" s="7" t="s">
        <v>9</v>
      </c>
      <c r="L6" s="8" t="s">
        <v>10</v>
      </c>
      <c r="M6" s="1" t="s">
        <v>12</v>
      </c>
    </row>
    <row r="7" spans="1:13" ht="51" customHeight="1" x14ac:dyDescent="0.4">
      <c r="A7" s="34"/>
      <c r="B7" s="34"/>
      <c r="C7" s="34"/>
      <c r="D7" s="34"/>
      <c r="E7" s="42" t="s">
        <v>36</v>
      </c>
      <c r="F7" s="43"/>
      <c r="H7" s="1" t="s">
        <v>11</v>
      </c>
      <c r="I7" s="10">
        <v>3</v>
      </c>
      <c r="J7" s="6" t="s">
        <v>8</v>
      </c>
      <c r="K7" s="7" t="s">
        <v>9</v>
      </c>
      <c r="L7" s="8" t="s">
        <v>10</v>
      </c>
      <c r="M7" s="1" t="s">
        <v>12</v>
      </c>
    </row>
    <row r="8" spans="1:13" ht="66" customHeight="1" x14ac:dyDescent="0.4">
      <c r="A8" s="34"/>
      <c r="B8" s="34"/>
      <c r="C8" s="34"/>
      <c r="D8" s="34"/>
      <c r="E8" s="42" t="s">
        <v>37</v>
      </c>
      <c r="F8" s="43"/>
      <c r="H8" s="1" t="s">
        <v>4</v>
      </c>
      <c r="I8" s="10">
        <v>1</v>
      </c>
      <c r="J8" s="6" t="s">
        <v>14</v>
      </c>
      <c r="K8" s="7" t="s">
        <v>15</v>
      </c>
      <c r="L8" s="8" t="s">
        <v>16</v>
      </c>
      <c r="M8" s="1" t="s">
        <v>17</v>
      </c>
    </row>
    <row r="9" spans="1:13" ht="84.75" customHeight="1" x14ac:dyDescent="0.4">
      <c r="A9" s="17" t="s">
        <v>0</v>
      </c>
      <c r="B9" s="18">
        <v>3</v>
      </c>
      <c r="C9" s="18">
        <v>3</v>
      </c>
      <c r="D9" s="18">
        <f>B9*C9</f>
        <v>9</v>
      </c>
      <c r="E9" s="35" t="s">
        <v>39</v>
      </c>
      <c r="F9" s="36"/>
      <c r="H9" s="1" t="s">
        <v>19</v>
      </c>
      <c r="I9" s="10">
        <v>2</v>
      </c>
      <c r="J9" s="6" t="s">
        <v>20</v>
      </c>
      <c r="K9" s="7" t="s">
        <v>3</v>
      </c>
      <c r="L9" s="8" t="s">
        <v>21</v>
      </c>
      <c r="M9" s="1" t="s">
        <v>22</v>
      </c>
    </row>
    <row r="10" spans="1:13" ht="87.75" customHeight="1" x14ac:dyDescent="0.25">
      <c r="A10" s="17" t="s">
        <v>1</v>
      </c>
      <c r="B10" s="18">
        <v>3</v>
      </c>
      <c r="C10" s="18">
        <v>2</v>
      </c>
      <c r="D10" s="18">
        <f>B10*C10</f>
        <v>6</v>
      </c>
      <c r="E10" s="35" t="s">
        <v>38</v>
      </c>
      <c r="F10" s="36"/>
    </row>
    <row r="11" spans="1:13" ht="64.5" customHeight="1" x14ac:dyDescent="0.25">
      <c r="A11" s="17" t="s">
        <v>11</v>
      </c>
      <c r="B11" s="18">
        <v>3</v>
      </c>
      <c r="C11" s="18">
        <v>3</v>
      </c>
      <c r="D11" s="18">
        <f>B11*C11</f>
        <v>9</v>
      </c>
      <c r="E11" s="37" t="s">
        <v>40</v>
      </c>
      <c r="F11" s="37"/>
    </row>
    <row r="12" spans="1:13" ht="30" x14ac:dyDescent="0.25">
      <c r="A12" s="17" t="s">
        <v>4</v>
      </c>
      <c r="B12" s="18">
        <v>0</v>
      </c>
      <c r="C12" s="18">
        <v>1</v>
      </c>
      <c r="D12" s="18">
        <f>B12*C12</f>
        <v>0</v>
      </c>
      <c r="E12" s="37"/>
      <c r="F12" s="37"/>
    </row>
    <row r="13" spans="1:13" ht="30" x14ac:dyDescent="0.25">
      <c r="A13" s="16" t="s">
        <v>19</v>
      </c>
      <c r="B13" s="18">
        <v>2</v>
      </c>
      <c r="C13" s="18">
        <v>2</v>
      </c>
      <c r="D13" s="18">
        <f>B13*C13</f>
        <v>4</v>
      </c>
      <c r="E13" s="37" t="s">
        <v>41</v>
      </c>
      <c r="F13" s="37"/>
    </row>
    <row r="14" spans="1:13" ht="63" customHeight="1" x14ac:dyDescent="0.25"/>
    <row r="15" spans="1:13" ht="36" customHeight="1" x14ac:dyDescent="0.25"/>
    <row r="16" spans="1:13" ht="65.25" customHeight="1" x14ac:dyDescent="0.25"/>
    <row r="17" ht="49.5" customHeight="1" x14ac:dyDescent="0.25"/>
    <row r="18" ht="44.25" customHeight="1" x14ac:dyDescent="0.25"/>
    <row r="19" ht="44.25" customHeight="1" x14ac:dyDescent="0.25"/>
    <row r="24" ht="131.25" customHeight="1" x14ac:dyDescent="0.25"/>
  </sheetData>
  <mergeCells count="16">
    <mergeCell ref="E13:F13"/>
    <mergeCell ref="E2:F2"/>
    <mergeCell ref="A3:A8"/>
    <mergeCell ref="B3:B8"/>
    <mergeCell ref="C3:C8"/>
    <mergeCell ref="D3:D8"/>
    <mergeCell ref="E3:F3"/>
    <mergeCell ref="E4:F4"/>
    <mergeCell ref="E5:F5"/>
    <mergeCell ref="E6:F6"/>
    <mergeCell ref="E7:F7"/>
    <mergeCell ref="E8:F8"/>
    <mergeCell ref="E9:F9"/>
    <mergeCell ref="E10:F10"/>
    <mergeCell ref="E11:F11"/>
    <mergeCell ref="E12:F12"/>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85B18-BEB3-4563-B722-1ACB8AF7CA0E}">
  <dimension ref="A1:M24"/>
  <sheetViews>
    <sheetView topLeftCell="A28" workbookViewId="0">
      <selection activeCell="H24" sqref="H24"/>
    </sheetView>
  </sheetViews>
  <sheetFormatPr defaultRowHeight="15" x14ac:dyDescent="0.25"/>
  <cols>
    <col min="1" max="1" width="20.140625" customWidth="1"/>
    <col min="2" max="2" width="7.7109375" customWidth="1"/>
    <col min="3" max="3" width="10.5703125" customWidth="1"/>
    <col min="6" max="6" width="69" customWidth="1"/>
    <col min="8" max="8" width="23.140625" customWidth="1"/>
    <col min="9" max="9" width="11.28515625" customWidth="1"/>
    <col min="10" max="10" width="11.140625" customWidth="1"/>
    <col min="11" max="11" width="14" customWidth="1"/>
    <col min="12" max="12" width="11.7109375" customWidth="1"/>
    <col min="13" max="13" width="48.28515625" customWidth="1"/>
  </cols>
  <sheetData>
    <row r="1" spans="1:13" ht="23.25" x14ac:dyDescent="0.35">
      <c r="A1" s="21" t="s">
        <v>89</v>
      </c>
      <c r="B1" s="22"/>
    </row>
    <row r="2" spans="1:13" ht="30" x14ac:dyDescent="0.4">
      <c r="A2" s="26" t="s">
        <v>29</v>
      </c>
      <c r="B2" s="26" t="s">
        <v>30</v>
      </c>
      <c r="C2" s="26" t="s">
        <v>23</v>
      </c>
      <c r="D2" s="15" t="s">
        <v>24</v>
      </c>
      <c r="E2" s="33" t="s">
        <v>31</v>
      </c>
      <c r="F2" s="33"/>
      <c r="H2" s="5" t="s">
        <v>28</v>
      </c>
      <c r="I2" s="5"/>
    </row>
    <row r="3" spans="1:13" ht="64.5" customHeight="1" x14ac:dyDescent="0.25">
      <c r="A3" s="34" t="s">
        <v>18</v>
      </c>
      <c r="B3" s="34">
        <v>3</v>
      </c>
      <c r="C3" s="34">
        <v>3</v>
      </c>
      <c r="D3" s="34">
        <f>B3*C3</f>
        <v>9</v>
      </c>
      <c r="E3" s="29" t="s">
        <v>88</v>
      </c>
      <c r="F3" s="30"/>
      <c r="H3" s="1"/>
      <c r="I3" s="1" t="s">
        <v>23</v>
      </c>
      <c r="J3" s="4" t="s">
        <v>27</v>
      </c>
      <c r="K3" s="3" t="s">
        <v>26</v>
      </c>
      <c r="L3" s="2" t="s">
        <v>25</v>
      </c>
      <c r="M3" s="20" t="s">
        <v>2</v>
      </c>
    </row>
    <row r="4" spans="1:13" ht="50.25" customHeight="1" x14ac:dyDescent="0.4">
      <c r="A4" s="34"/>
      <c r="B4" s="34"/>
      <c r="C4" s="34"/>
      <c r="D4" s="34"/>
      <c r="E4" s="40" t="s">
        <v>87</v>
      </c>
      <c r="F4" s="41"/>
      <c r="H4" s="1" t="s">
        <v>18</v>
      </c>
      <c r="I4" s="10">
        <v>3</v>
      </c>
      <c r="J4" s="6" t="s">
        <v>5</v>
      </c>
      <c r="K4" s="7" t="s">
        <v>6</v>
      </c>
      <c r="L4" s="8" t="s">
        <v>7</v>
      </c>
      <c r="M4" s="1" t="s">
        <v>13</v>
      </c>
    </row>
    <row r="5" spans="1:13" ht="59.25" customHeight="1" x14ac:dyDescent="0.4">
      <c r="A5" s="34"/>
      <c r="B5" s="34"/>
      <c r="C5" s="34"/>
      <c r="D5" s="34"/>
      <c r="E5" s="40"/>
      <c r="F5" s="41"/>
      <c r="H5" s="1" t="s">
        <v>0</v>
      </c>
      <c r="I5" s="10">
        <v>3</v>
      </c>
      <c r="J5" s="6" t="s">
        <v>8</v>
      </c>
      <c r="K5" s="7" t="s">
        <v>9</v>
      </c>
      <c r="L5" s="8" t="s">
        <v>10</v>
      </c>
      <c r="M5" s="1" t="s">
        <v>12</v>
      </c>
    </row>
    <row r="6" spans="1:13" ht="21" customHeight="1" x14ac:dyDescent="0.4">
      <c r="A6" s="34"/>
      <c r="B6" s="34"/>
      <c r="C6" s="34"/>
      <c r="D6" s="34"/>
      <c r="E6" s="42"/>
      <c r="F6" s="43"/>
      <c r="H6" s="1" t="s">
        <v>1</v>
      </c>
      <c r="I6" s="10">
        <v>2</v>
      </c>
      <c r="J6" s="6" t="s">
        <v>8</v>
      </c>
      <c r="K6" s="7" t="s">
        <v>9</v>
      </c>
      <c r="L6" s="8" t="s">
        <v>10</v>
      </c>
      <c r="M6" s="1" t="s">
        <v>12</v>
      </c>
    </row>
    <row r="7" spans="1:13" ht="31.5" customHeight="1" x14ac:dyDescent="0.4">
      <c r="A7" s="34"/>
      <c r="B7" s="34"/>
      <c r="C7" s="34"/>
      <c r="D7" s="34"/>
      <c r="E7" s="50" t="s">
        <v>86</v>
      </c>
      <c r="F7" s="51"/>
      <c r="H7" s="1" t="s">
        <v>11</v>
      </c>
      <c r="I7" s="10">
        <v>3</v>
      </c>
      <c r="J7" s="6" t="s">
        <v>8</v>
      </c>
      <c r="K7" s="7" t="s">
        <v>9</v>
      </c>
      <c r="L7" s="8" t="s">
        <v>10</v>
      </c>
      <c r="M7" s="1" t="s">
        <v>12</v>
      </c>
    </row>
    <row r="8" spans="1:13" ht="45.75" customHeight="1" x14ac:dyDescent="0.4">
      <c r="A8" s="34"/>
      <c r="B8" s="34"/>
      <c r="C8" s="34"/>
      <c r="D8" s="34"/>
      <c r="E8" s="42"/>
      <c r="F8" s="43"/>
      <c r="H8" s="1" t="s">
        <v>4</v>
      </c>
      <c r="I8" s="10">
        <v>1</v>
      </c>
      <c r="J8" s="6" t="s">
        <v>14</v>
      </c>
      <c r="K8" s="7" t="s">
        <v>15</v>
      </c>
      <c r="L8" s="8" t="s">
        <v>16</v>
      </c>
      <c r="M8" s="1" t="s">
        <v>17</v>
      </c>
    </row>
    <row r="9" spans="1:13" ht="68.25" customHeight="1" x14ac:dyDescent="0.4">
      <c r="A9" s="17" t="s">
        <v>0</v>
      </c>
      <c r="B9" s="18">
        <v>3</v>
      </c>
      <c r="C9" s="18">
        <v>3</v>
      </c>
      <c r="D9" s="18">
        <f>B9*C9</f>
        <v>9</v>
      </c>
      <c r="E9" s="31" t="s">
        <v>85</v>
      </c>
      <c r="F9" s="32"/>
      <c r="H9" s="1" t="s">
        <v>19</v>
      </c>
      <c r="I9" s="10">
        <v>2</v>
      </c>
      <c r="J9" s="6" t="s">
        <v>20</v>
      </c>
      <c r="K9" s="7" t="s">
        <v>3</v>
      </c>
      <c r="L9" s="8" t="s">
        <v>21</v>
      </c>
      <c r="M9" s="1" t="s">
        <v>22</v>
      </c>
    </row>
    <row r="10" spans="1:13" ht="212.25" customHeight="1" x14ac:dyDescent="0.25">
      <c r="A10" s="17" t="s">
        <v>1</v>
      </c>
      <c r="B10" s="18">
        <v>3</v>
      </c>
      <c r="C10" s="18">
        <v>2</v>
      </c>
      <c r="D10" s="18">
        <f>B10*C10</f>
        <v>6</v>
      </c>
      <c r="E10" s="35" t="s">
        <v>84</v>
      </c>
      <c r="F10" s="36"/>
    </row>
    <row r="11" spans="1:13" ht="60" x14ac:dyDescent="0.25">
      <c r="A11" s="17" t="s">
        <v>11</v>
      </c>
      <c r="B11" s="18">
        <v>2</v>
      </c>
      <c r="C11" s="18">
        <v>3</v>
      </c>
      <c r="D11" s="18">
        <f>B11*C11</f>
        <v>6</v>
      </c>
      <c r="E11" s="37" t="s">
        <v>83</v>
      </c>
      <c r="F11" s="37"/>
    </row>
    <row r="12" spans="1:13" ht="30" x14ac:dyDescent="0.25">
      <c r="A12" s="17" t="s">
        <v>4</v>
      </c>
      <c r="B12" s="18">
        <v>2</v>
      </c>
      <c r="C12" s="18">
        <v>1</v>
      </c>
      <c r="D12" s="18">
        <f>B12*C12</f>
        <v>2</v>
      </c>
      <c r="E12" s="37" t="s">
        <v>82</v>
      </c>
      <c r="F12" s="37"/>
    </row>
    <row r="13" spans="1:13" ht="30" x14ac:dyDescent="0.25">
      <c r="A13" s="16" t="s">
        <v>19</v>
      </c>
      <c r="B13" s="18">
        <v>3</v>
      </c>
      <c r="C13" s="18">
        <v>2</v>
      </c>
      <c r="D13" s="18">
        <f>B13*C13</f>
        <v>6</v>
      </c>
      <c r="E13" s="37" t="s">
        <v>81</v>
      </c>
      <c r="F13" s="37"/>
    </row>
    <row r="14" spans="1:13" ht="63" customHeight="1" x14ac:dyDescent="0.25">
      <c r="D14" s="19">
        <f>SUM(D3:D13)</f>
        <v>38</v>
      </c>
    </row>
    <row r="15" spans="1:13" ht="36" customHeight="1" x14ac:dyDescent="0.25"/>
    <row r="16" spans="1:13" ht="65.25" customHeight="1" x14ac:dyDescent="0.25"/>
    <row r="17" ht="49.5" customHeight="1" x14ac:dyDescent="0.25"/>
    <row r="18" ht="44.25" customHeight="1" x14ac:dyDescent="0.25"/>
    <row r="19" ht="44.25" customHeight="1" x14ac:dyDescent="0.25"/>
    <row r="24" ht="131.25" customHeight="1" x14ac:dyDescent="0.25"/>
  </sheetData>
  <mergeCells count="13">
    <mergeCell ref="E4:F6"/>
    <mergeCell ref="E9:F9"/>
    <mergeCell ref="E10:F10"/>
    <mergeCell ref="E11:F11"/>
    <mergeCell ref="E12:F12"/>
    <mergeCell ref="E7:F8"/>
    <mergeCell ref="E13:F13"/>
    <mergeCell ref="E2:F2"/>
    <mergeCell ref="A3:A8"/>
    <mergeCell ref="B3:B8"/>
    <mergeCell ref="C3:C8"/>
    <mergeCell ref="D3:D8"/>
    <mergeCell ref="E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1C39-D6CD-4A16-87E1-E45BFD30D15B}">
  <dimension ref="A1:M25"/>
  <sheetViews>
    <sheetView topLeftCell="A52" workbookViewId="0">
      <selection activeCell="D3" sqref="D3:D15"/>
    </sheetView>
  </sheetViews>
  <sheetFormatPr defaultRowHeight="15" x14ac:dyDescent="0.25"/>
  <cols>
    <col min="1" max="1" width="20.140625" customWidth="1"/>
    <col min="2" max="2" width="7.7109375" customWidth="1"/>
    <col min="3" max="3" width="10.5703125" customWidth="1"/>
    <col min="6" max="6" width="69" customWidth="1"/>
    <col min="8" max="8" width="23.140625" customWidth="1"/>
    <col min="9" max="9" width="11.28515625" customWidth="1"/>
    <col min="10" max="10" width="11.140625" customWidth="1"/>
    <col min="11" max="11" width="14" customWidth="1"/>
    <col min="12" max="12" width="11.7109375" customWidth="1"/>
    <col min="13" max="13" width="48.28515625" customWidth="1"/>
  </cols>
  <sheetData>
    <row r="1" spans="1:13" ht="23.25" x14ac:dyDescent="0.35">
      <c r="A1" s="21" t="s">
        <v>59</v>
      </c>
      <c r="B1" s="22"/>
    </row>
    <row r="2" spans="1:13" ht="30" x14ac:dyDescent="0.4">
      <c r="A2" s="26" t="s">
        <v>29</v>
      </c>
      <c r="B2" s="26" t="s">
        <v>30</v>
      </c>
      <c r="C2" s="26" t="s">
        <v>23</v>
      </c>
      <c r="D2" s="15" t="s">
        <v>24</v>
      </c>
      <c r="E2" s="33" t="s">
        <v>31</v>
      </c>
      <c r="F2" s="33"/>
      <c r="H2" s="5" t="s">
        <v>28</v>
      </c>
      <c r="I2" s="5"/>
    </row>
    <row r="3" spans="1:13" ht="70.5" customHeight="1" x14ac:dyDescent="0.25">
      <c r="A3" s="44" t="s">
        <v>18</v>
      </c>
      <c r="B3" s="44">
        <v>3</v>
      </c>
      <c r="C3" s="44">
        <v>3</v>
      </c>
      <c r="D3" s="44">
        <f>B3*C3</f>
        <v>9</v>
      </c>
      <c r="E3" s="40" t="s">
        <v>60</v>
      </c>
      <c r="F3" s="41"/>
      <c r="H3" s="1"/>
      <c r="I3" s="1" t="s">
        <v>23</v>
      </c>
      <c r="J3" s="4" t="s">
        <v>27</v>
      </c>
      <c r="K3" s="3" t="s">
        <v>26</v>
      </c>
      <c r="L3" s="2" t="s">
        <v>25</v>
      </c>
      <c r="M3" s="20" t="s">
        <v>2</v>
      </c>
    </row>
    <row r="4" spans="1:13" ht="75" customHeight="1" x14ac:dyDescent="0.4">
      <c r="A4" s="45"/>
      <c r="B4" s="45"/>
      <c r="C4" s="45"/>
      <c r="D4" s="45"/>
      <c r="E4" s="42" t="s">
        <v>61</v>
      </c>
      <c r="F4" s="43"/>
      <c r="H4" s="1" t="s">
        <v>18</v>
      </c>
      <c r="I4" s="10">
        <v>3</v>
      </c>
      <c r="J4" s="6" t="s">
        <v>5</v>
      </c>
      <c r="K4" s="7" t="s">
        <v>6</v>
      </c>
      <c r="L4" s="8" t="s">
        <v>7</v>
      </c>
      <c r="M4" s="1" t="s">
        <v>13</v>
      </c>
    </row>
    <row r="5" spans="1:13" ht="101.25" customHeight="1" x14ac:dyDescent="0.4">
      <c r="A5" s="45"/>
      <c r="B5" s="45"/>
      <c r="C5" s="45"/>
      <c r="D5" s="45"/>
      <c r="E5" s="42" t="s">
        <v>62</v>
      </c>
      <c r="F5" s="43"/>
      <c r="H5" s="1" t="s">
        <v>0</v>
      </c>
      <c r="I5" s="10">
        <v>3</v>
      </c>
      <c r="J5" s="6" t="s">
        <v>8</v>
      </c>
      <c r="K5" s="7" t="s">
        <v>9</v>
      </c>
      <c r="L5" s="8" t="s">
        <v>10</v>
      </c>
      <c r="M5" s="1" t="s">
        <v>12</v>
      </c>
    </row>
    <row r="6" spans="1:13" ht="85.5" customHeight="1" x14ac:dyDescent="0.4">
      <c r="A6" s="45"/>
      <c r="B6" s="45"/>
      <c r="C6" s="45"/>
      <c r="D6" s="45"/>
      <c r="E6" s="42" t="s">
        <v>63</v>
      </c>
      <c r="F6" s="43"/>
      <c r="H6" s="1" t="s">
        <v>1</v>
      </c>
      <c r="I6" s="10">
        <v>2</v>
      </c>
      <c r="J6" s="6" t="s">
        <v>8</v>
      </c>
      <c r="K6" s="7" t="s">
        <v>9</v>
      </c>
      <c r="L6" s="8" t="s">
        <v>10</v>
      </c>
      <c r="M6" s="1" t="s">
        <v>12</v>
      </c>
    </row>
    <row r="7" spans="1:13" ht="64.5" customHeight="1" x14ac:dyDescent="0.4">
      <c r="A7" s="45"/>
      <c r="B7" s="45"/>
      <c r="C7" s="45"/>
      <c r="D7" s="45"/>
      <c r="E7" s="42" t="s">
        <v>64</v>
      </c>
      <c r="F7" s="43"/>
      <c r="H7" s="1" t="s">
        <v>11</v>
      </c>
      <c r="I7" s="10">
        <v>3</v>
      </c>
      <c r="J7" s="6" t="s">
        <v>8</v>
      </c>
      <c r="K7" s="7" t="s">
        <v>9</v>
      </c>
      <c r="L7" s="8" t="s">
        <v>10</v>
      </c>
      <c r="M7" s="1" t="s">
        <v>12</v>
      </c>
    </row>
    <row r="8" spans="1:13" ht="66" customHeight="1" x14ac:dyDescent="0.4">
      <c r="A8" s="45"/>
      <c r="B8" s="45"/>
      <c r="C8" s="45"/>
      <c r="D8" s="45"/>
      <c r="E8" s="42" t="s">
        <v>65</v>
      </c>
      <c r="F8" s="43"/>
      <c r="H8" s="1" t="s">
        <v>4</v>
      </c>
      <c r="I8" s="10">
        <v>1</v>
      </c>
      <c r="J8" s="6" t="s">
        <v>14</v>
      </c>
      <c r="K8" s="7" t="s">
        <v>15</v>
      </c>
      <c r="L8" s="8" t="s">
        <v>16</v>
      </c>
      <c r="M8" s="1" t="s">
        <v>17</v>
      </c>
    </row>
    <row r="9" spans="1:13" ht="293.25" customHeight="1" x14ac:dyDescent="0.4">
      <c r="A9" s="46"/>
      <c r="B9" s="46"/>
      <c r="C9" s="46"/>
      <c r="D9" s="46"/>
      <c r="E9" s="42" t="s">
        <v>66</v>
      </c>
      <c r="F9" s="43"/>
      <c r="H9" s="1"/>
      <c r="I9" s="10"/>
      <c r="J9" s="6"/>
      <c r="K9" s="7"/>
      <c r="L9" s="8"/>
      <c r="M9" s="1"/>
    </row>
    <row r="10" spans="1:13" ht="84.75" customHeight="1" x14ac:dyDescent="0.4">
      <c r="A10" s="17" t="s">
        <v>0</v>
      </c>
      <c r="B10" s="18">
        <v>3</v>
      </c>
      <c r="C10" s="18">
        <v>3</v>
      </c>
      <c r="D10" s="18">
        <f>B10*C10</f>
        <v>9</v>
      </c>
      <c r="E10" s="35" t="s">
        <v>67</v>
      </c>
      <c r="F10" s="36"/>
      <c r="H10" s="1" t="s">
        <v>19</v>
      </c>
      <c r="I10" s="10">
        <v>2</v>
      </c>
      <c r="J10" s="6" t="s">
        <v>20</v>
      </c>
      <c r="K10" s="7" t="s">
        <v>3</v>
      </c>
      <c r="L10" s="8" t="s">
        <v>21</v>
      </c>
      <c r="M10" s="1" t="s">
        <v>22</v>
      </c>
    </row>
    <row r="11" spans="1:13" ht="87.75" customHeight="1" x14ac:dyDescent="0.25">
      <c r="A11" s="17" t="s">
        <v>1</v>
      </c>
      <c r="B11" s="18">
        <v>3</v>
      </c>
      <c r="C11" s="18">
        <v>2</v>
      </c>
      <c r="D11" s="18">
        <f>B11*C11</f>
        <v>6</v>
      </c>
      <c r="E11" s="35" t="s">
        <v>68</v>
      </c>
      <c r="F11" s="36"/>
    </row>
    <row r="12" spans="1:13" ht="64.5" customHeight="1" x14ac:dyDescent="0.25">
      <c r="A12" s="17" t="s">
        <v>11</v>
      </c>
      <c r="B12" s="18">
        <v>3</v>
      </c>
      <c r="C12" s="18">
        <v>3</v>
      </c>
      <c r="D12" s="18">
        <f>B12*C12</f>
        <v>9</v>
      </c>
      <c r="E12" s="37" t="s">
        <v>69</v>
      </c>
      <c r="F12" s="37"/>
    </row>
    <row r="13" spans="1:13" ht="30" x14ac:dyDescent="0.25">
      <c r="A13" s="17" t="s">
        <v>4</v>
      </c>
      <c r="B13" s="18">
        <v>2</v>
      </c>
      <c r="C13" s="18">
        <v>1</v>
      </c>
      <c r="D13" s="18">
        <f>B13*C13</f>
        <v>2</v>
      </c>
      <c r="E13" s="37" t="s">
        <v>70</v>
      </c>
      <c r="F13" s="37"/>
    </row>
    <row r="14" spans="1:13" ht="38.25" customHeight="1" x14ac:dyDescent="0.25">
      <c r="A14" s="16" t="s">
        <v>19</v>
      </c>
      <c r="B14" s="18">
        <v>3</v>
      </c>
      <c r="C14" s="18">
        <v>2</v>
      </c>
      <c r="D14" s="18">
        <f>B14*C14</f>
        <v>6</v>
      </c>
      <c r="E14" s="37" t="s">
        <v>71</v>
      </c>
      <c r="F14" s="37"/>
    </row>
    <row r="15" spans="1:13" ht="63" customHeight="1" x14ac:dyDescent="0.25">
      <c r="D15" s="19">
        <f>SUM(D3:D14)</f>
        <v>41</v>
      </c>
    </row>
    <row r="16" spans="1:13" ht="36" customHeight="1" x14ac:dyDescent="0.25"/>
    <row r="17" ht="65.25" customHeight="1" x14ac:dyDescent="0.25"/>
    <row r="18" ht="49.5" customHeight="1" x14ac:dyDescent="0.25"/>
    <row r="19" ht="44.25" customHeight="1" x14ac:dyDescent="0.25"/>
    <row r="20" ht="44.25" customHeight="1" x14ac:dyDescent="0.25"/>
    <row r="25" ht="131.25" customHeight="1" x14ac:dyDescent="0.25"/>
  </sheetData>
  <mergeCells count="17">
    <mergeCell ref="B3:B9"/>
    <mergeCell ref="C3:C9"/>
    <mergeCell ref="D3:D9"/>
    <mergeCell ref="A3:A9"/>
    <mergeCell ref="E8:F8"/>
    <mergeCell ref="E10:F10"/>
    <mergeCell ref="E11:F11"/>
    <mergeCell ref="E12:F12"/>
    <mergeCell ref="E13:F13"/>
    <mergeCell ref="E14:F14"/>
    <mergeCell ref="E9:F9"/>
    <mergeCell ref="E2:F2"/>
    <mergeCell ref="E3:F3"/>
    <mergeCell ref="E4:F4"/>
    <mergeCell ref="E5:F5"/>
    <mergeCell ref="E6:F6"/>
    <mergeCell ref="E7:F7"/>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10678-F5F7-48DD-B014-66D4B38E2950}">
  <dimension ref="A1:M22"/>
  <sheetViews>
    <sheetView topLeftCell="A7" workbookViewId="0">
      <selection activeCell="F13" sqref="F13"/>
    </sheetView>
  </sheetViews>
  <sheetFormatPr defaultRowHeight="15" x14ac:dyDescent="0.25"/>
  <cols>
    <col min="1" max="1" width="20.140625" customWidth="1"/>
    <col min="2" max="2" width="7.7109375" customWidth="1"/>
    <col min="3" max="3" width="10.5703125" customWidth="1"/>
    <col min="6" max="6" width="69" customWidth="1"/>
    <col min="8" max="8" width="23.140625" customWidth="1"/>
    <col min="9" max="9" width="11.28515625" customWidth="1"/>
    <col min="10" max="10" width="11.140625" customWidth="1"/>
    <col min="11" max="11" width="14" customWidth="1"/>
    <col min="12" max="12" width="11.7109375" customWidth="1"/>
    <col min="13" max="13" width="48.28515625" customWidth="1"/>
  </cols>
  <sheetData>
    <row r="1" spans="1:13" ht="23.25" x14ac:dyDescent="0.35">
      <c r="A1" s="21" t="s">
        <v>59</v>
      </c>
      <c r="B1" s="22"/>
    </row>
    <row r="2" spans="1:13" ht="30" x14ac:dyDescent="0.4">
      <c r="A2" s="26" t="s">
        <v>29</v>
      </c>
      <c r="B2" s="26" t="s">
        <v>30</v>
      </c>
      <c r="C2" s="26" t="s">
        <v>23</v>
      </c>
      <c r="D2" s="15" t="s">
        <v>24</v>
      </c>
      <c r="E2" s="33" t="s">
        <v>31</v>
      </c>
      <c r="F2" s="33"/>
      <c r="H2" s="5" t="s">
        <v>28</v>
      </c>
      <c r="I2" s="5"/>
    </row>
    <row r="3" spans="1:13" ht="70.5" customHeight="1" x14ac:dyDescent="0.25">
      <c r="A3" s="47" t="s">
        <v>18</v>
      </c>
      <c r="B3" s="44">
        <v>3</v>
      </c>
      <c r="C3" s="44">
        <v>3</v>
      </c>
      <c r="D3" s="44">
        <f>B3*C3</f>
        <v>9</v>
      </c>
      <c r="E3" s="40" t="s">
        <v>72</v>
      </c>
      <c r="F3" s="41"/>
      <c r="H3" s="1"/>
      <c r="I3" s="1" t="s">
        <v>23</v>
      </c>
      <c r="J3" s="4" t="s">
        <v>27</v>
      </c>
      <c r="K3" s="3" t="s">
        <v>26</v>
      </c>
      <c r="L3" s="2" t="s">
        <v>25</v>
      </c>
      <c r="M3" s="20" t="s">
        <v>2</v>
      </c>
    </row>
    <row r="4" spans="1:13" ht="51.75" customHeight="1" x14ac:dyDescent="0.4">
      <c r="A4" s="48"/>
      <c r="B4" s="45"/>
      <c r="C4" s="45"/>
      <c r="D4" s="45"/>
      <c r="E4" s="42" t="s">
        <v>74</v>
      </c>
      <c r="F4" s="43"/>
      <c r="H4" s="1" t="s">
        <v>18</v>
      </c>
      <c r="I4" s="10">
        <v>3</v>
      </c>
      <c r="J4" s="6" t="s">
        <v>5</v>
      </c>
      <c r="K4" s="7" t="s">
        <v>6</v>
      </c>
      <c r="L4" s="8" t="s">
        <v>7</v>
      </c>
      <c r="M4" s="1" t="s">
        <v>13</v>
      </c>
    </row>
    <row r="5" spans="1:13" ht="40.5" customHeight="1" x14ac:dyDescent="0.4">
      <c r="A5" s="48"/>
      <c r="B5" s="45"/>
      <c r="C5" s="45"/>
      <c r="D5" s="45"/>
      <c r="E5" s="42" t="s">
        <v>75</v>
      </c>
      <c r="F5" s="43"/>
      <c r="H5" s="1" t="s">
        <v>0</v>
      </c>
      <c r="I5" s="10">
        <v>3</v>
      </c>
      <c r="J5" s="6" t="s">
        <v>8</v>
      </c>
      <c r="K5" s="7" t="s">
        <v>9</v>
      </c>
      <c r="L5" s="8" t="s">
        <v>10</v>
      </c>
      <c r="M5" s="1" t="s">
        <v>12</v>
      </c>
    </row>
    <row r="6" spans="1:13" ht="41.25" customHeight="1" x14ac:dyDescent="0.4">
      <c r="A6" s="49"/>
      <c r="B6" s="45"/>
      <c r="C6" s="45"/>
      <c r="D6" s="45"/>
      <c r="E6" s="42" t="s">
        <v>76</v>
      </c>
      <c r="F6" s="43"/>
      <c r="H6" s="1" t="s">
        <v>1</v>
      </c>
      <c r="I6" s="10">
        <v>2</v>
      </c>
      <c r="J6" s="6" t="s">
        <v>8</v>
      </c>
      <c r="K6" s="7" t="s">
        <v>9</v>
      </c>
      <c r="L6" s="8" t="s">
        <v>10</v>
      </c>
      <c r="M6" s="1" t="s">
        <v>12</v>
      </c>
    </row>
    <row r="7" spans="1:13" ht="188.25" customHeight="1" x14ac:dyDescent="0.4">
      <c r="A7" s="17" t="s">
        <v>0</v>
      </c>
      <c r="B7" s="18">
        <v>3</v>
      </c>
      <c r="C7" s="18">
        <v>3</v>
      </c>
      <c r="D7" s="18">
        <f>B7*C7</f>
        <v>9</v>
      </c>
      <c r="E7" s="42" t="s">
        <v>73</v>
      </c>
      <c r="F7" s="43"/>
      <c r="H7" s="1" t="s">
        <v>11</v>
      </c>
      <c r="I7" s="10">
        <v>3</v>
      </c>
      <c r="J7" s="6" t="s">
        <v>8</v>
      </c>
      <c r="K7" s="7" t="s">
        <v>9</v>
      </c>
      <c r="L7" s="8" t="s">
        <v>10</v>
      </c>
      <c r="M7" s="1" t="s">
        <v>12</v>
      </c>
    </row>
    <row r="8" spans="1:13" ht="104.25" customHeight="1" x14ac:dyDescent="0.4">
      <c r="A8" s="17" t="s">
        <v>1</v>
      </c>
      <c r="B8" s="18">
        <v>3</v>
      </c>
      <c r="C8" s="18">
        <v>2</v>
      </c>
      <c r="D8" s="18">
        <f>B8*C8</f>
        <v>6</v>
      </c>
      <c r="E8" s="42" t="s">
        <v>77</v>
      </c>
      <c r="F8" s="43"/>
      <c r="H8" s="1" t="s">
        <v>4</v>
      </c>
      <c r="I8" s="10">
        <v>1</v>
      </c>
      <c r="J8" s="6" t="s">
        <v>14</v>
      </c>
      <c r="K8" s="7" t="s">
        <v>15</v>
      </c>
      <c r="L8" s="8" t="s">
        <v>16</v>
      </c>
      <c r="M8" s="1" t="s">
        <v>17</v>
      </c>
    </row>
    <row r="9" spans="1:13" ht="84.75" customHeight="1" x14ac:dyDescent="0.4">
      <c r="A9" s="17" t="s">
        <v>11</v>
      </c>
      <c r="B9" s="18">
        <v>0</v>
      </c>
      <c r="C9" s="18">
        <v>3</v>
      </c>
      <c r="D9" s="18">
        <f>B9*C9</f>
        <v>0</v>
      </c>
      <c r="E9" s="35" t="s">
        <v>78</v>
      </c>
      <c r="F9" s="36"/>
      <c r="H9" s="1" t="s">
        <v>19</v>
      </c>
      <c r="I9" s="10">
        <v>2</v>
      </c>
      <c r="J9" s="6" t="s">
        <v>20</v>
      </c>
      <c r="K9" s="7" t="s">
        <v>3</v>
      </c>
      <c r="L9" s="8" t="s">
        <v>21</v>
      </c>
      <c r="M9" s="1" t="s">
        <v>22</v>
      </c>
    </row>
    <row r="10" spans="1:13" ht="87.75" customHeight="1" x14ac:dyDescent="0.25">
      <c r="A10" s="17" t="s">
        <v>4</v>
      </c>
      <c r="B10" s="18">
        <v>0</v>
      </c>
      <c r="C10" s="18">
        <v>1</v>
      </c>
      <c r="D10" s="18">
        <f>B10*C10</f>
        <v>0</v>
      </c>
      <c r="E10" s="35"/>
      <c r="F10" s="36"/>
    </row>
    <row r="11" spans="1:13" ht="64.5" customHeight="1" x14ac:dyDescent="0.25">
      <c r="A11" s="16" t="s">
        <v>19</v>
      </c>
      <c r="B11" s="18">
        <v>3</v>
      </c>
      <c r="C11" s="18">
        <v>2</v>
      </c>
      <c r="D11" s="18">
        <f>B11*C11</f>
        <v>6</v>
      </c>
      <c r="E11" s="37" t="s">
        <v>79</v>
      </c>
      <c r="F11" s="37"/>
    </row>
    <row r="12" spans="1:13" ht="63" customHeight="1" x14ac:dyDescent="0.25">
      <c r="D12" s="19">
        <f>SUM(D3:D11)</f>
        <v>30</v>
      </c>
    </row>
    <row r="13" spans="1:13" ht="36" customHeight="1" x14ac:dyDescent="0.25"/>
    <row r="14" spans="1:13" ht="65.25" customHeight="1" x14ac:dyDescent="0.25"/>
    <row r="15" spans="1:13" ht="49.5" customHeight="1" x14ac:dyDescent="0.25"/>
    <row r="16" spans="1:13" ht="44.25" customHeight="1" x14ac:dyDescent="0.25"/>
    <row r="17" ht="44.25" customHeight="1" x14ac:dyDescent="0.25"/>
    <row r="22" ht="131.25" customHeight="1" x14ac:dyDescent="0.25"/>
  </sheetData>
  <mergeCells count="14">
    <mergeCell ref="A3:A6"/>
    <mergeCell ref="B3:B6"/>
    <mergeCell ref="C3:C6"/>
    <mergeCell ref="D3:D6"/>
    <mergeCell ref="E8:F8"/>
    <mergeCell ref="E9:F9"/>
    <mergeCell ref="E10:F10"/>
    <mergeCell ref="E11:F11"/>
    <mergeCell ref="E2:F2"/>
    <mergeCell ref="E3:F3"/>
    <mergeCell ref="E4:F4"/>
    <mergeCell ref="E5:F5"/>
    <mergeCell ref="E6:F6"/>
    <mergeCell ref="E7:F7"/>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3 xmlns="05346105-55c2-4715-a30f-83ad3df3fc3c" xsi:nil="true"/>
    <lcf76f155ced4ddcb4097134ff3c332f2 xmlns="05346105-55c2-4715-a30f-83ad3df3fc3c" xsi:nil="true"/>
    <lcf76f155ced4ddcb4097134ff3c332f1 xmlns="05346105-55c2-4715-a30f-83ad3df3fc3c" xsi:nil="true"/>
    <lcf76f155ced4ddcb4097134ff3c332f0 xmlns="05346105-55c2-4715-a30f-83ad3df3fc3c" xsi:nil="true"/>
    <Additional xmlns="05346105-55c2-4715-a30f-83ad3df3fc3c" xsi:nil="true"/>
    <MigrationWizId xmlns="05346105-55c2-4715-a30f-83ad3df3fc3c" xsi:nil="true"/>
    <MigrationWizIdPermissionLevels xmlns="05346105-55c2-4715-a30f-83ad3df3fc3c" xsi:nil="true"/>
    <MigrationWizIdDocumentLibraryPermissions xmlns="05346105-55c2-4715-a30f-83ad3df3fc3c" xsi:nil="true"/>
    <MigrationWizIdSecurityGroups xmlns="05346105-55c2-4715-a30f-83ad3df3fc3c" xsi:nil="true"/>
    <MigrationWizIdVersion xmlns="05346105-55c2-4715-a30f-83ad3df3fc3c" xsi:nil="true"/>
    <lcf76f155ced4ddcb4097134ff3c332f8 xmlns="05346105-55c2-4715-a30f-83ad3df3fc3c" xsi:nil="true"/>
    <MigrationWizIdPermissions xmlns="05346105-55c2-4715-a30f-83ad3df3fc3c" xsi:nil="true"/>
    <lcf76f155ced4ddcb4097134ff3c332f7 xmlns="05346105-55c2-4715-a30f-83ad3df3fc3c" xsi:nil="true"/>
    <lcf76f155ced4ddcb4097134ff3c332f6 xmlns="05346105-55c2-4715-a30f-83ad3df3fc3c" xsi:nil="true"/>
    <lcf76f155ced4ddcb4097134ff3c332f5 xmlns="05346105-55c2-4715-a30f-83ad3df3fc3c" xsi:nil="true"/>
    <lcf76f155ced4ddcb4097134ff3c332f4 xmlns="05346105-55c2-4715-a30f-83ad3df3fc3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6A3293D534D11468D627D32C56DDEF2" ma:contentTypeVersion="24" ma:contentTypeDescription="Create a new document." ma:contentTypeScope="" ma:versionID="73d16baca04b08c57830c8b6635abbf6">
  <xsd:schema xmlns:xsd="http://www.w3.org/2001/XMLSchema" xmlns:xs="http://www.w3.org/2001/XMLSchema" xmlns:p="http://schemas.microsoft.com/office/2006/metadata/properties" xmlns:ns2="05346105-55c2-4715-a30f-83ad3df3fc3c" targetNamespace="http://schemas.microsoft.com/office/2006/metadata/properties" ma:root="true" ma:fieldsID="b32ceb85623ebdfd9482321f903896af" ns2:_="">
    <xsd:import namespace="05346105-55c2-4715-a30f-83ad3df3fc3c"/>
    <xsd:element name="properties">
      <xsd:complexType>
        <xsd:sequence>
          <xsd:element name="documentManagement">
            <xsd:complexType>
              <xsd:all>
                <xsd:element ref="ns2:MigrationWizId" minOccurs="0"/>
                <xsd:element ref="ns2:MigrationWizIdPermissions" minOccurs="0"/>
                <xsd:element ref="ns2:MigrationWizIdVersion" minOccurs="0"/>
                <xsd:element ref="ns2:Additional" minOccurs="0"/>
                <xsd:element ref="ns2:lcf76f155ced4ddcb4097134ff3c332f0"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1" minOccurs="0"/>
                <xsd:element ref="ns2:lcf76f155ced4ddcb4097134ff3c332f2" minOccurs="0"/>
                <xsd:element ref="ns2:lcf76f155ced4ddcb4097134ff3c332f3" minOccurs="0"/>
                <xsd:element ref="ns2:lcf76f155ced4ddcb4097134ff3c332f4" minOccurs="0"/>
                <xsd:element ref="ns2:lcf76f155ced4ddcb4097134ff3c332f5" minOccurs="0"/>
                <xsd:element ref="ns2:lcf76f155ced4ddcb4097134ff3c332f6" minOccurs="0"/>
                <xsd:element ref="ns2:lcf76f155ced4ddcb4097134ff3c332f7" minOccurs="0"/>
                <xsd:element ref="ns2:lcf76f155ced4ddcb4097134ff3c332f8" minOccurs="0"/>
                <xsd:element ref="ns2:MigrationWizIdPermissionLevels" minOccurs="0"/>
                <xsd:element ref="ns2:MigrationWizIdDocumentLibraryPermissions" minOccurs="0"/>
                <xsd:element ref="ns2:MigrationWizIdSecurityGroup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346105-55c2-4715-a30f-83ad3df3fc3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Additional" ma:index="11" nillable="true" ma:displayName="Additional" ma:internalName="Additional" ma:readOnly="false">
      <xsd:simpleType>
        <xsd:restriction base="dms:Text">
          <xsd:maxLength value="255"/>
        </xsd:restriction>
      </xsd:simpleType>
    </xsd:element>
    <xsd:element name="lcf76f155ced4ddcb4097134ff3c332f0" ma:index="12" nillable="true" ma:displayName="Image Tags_0" ma:hidden="true" ma:internalName="lcf76f155ced4ddcb4097134ff3c332f0" ma:readOnly="false">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1" ma:index="21" nillable="true" ma:displayName="Image Tags_0" ma:hidden="true" ma:internalName="lcf76f155ced4ddcb4097134ff3c332f1" ma:readOnly="false">
      <xsd:simpleType>
        <xsd:restriction base="dms:Note"/>
      </xsd:simpleType>
    </xsd:element>
    <xsd:element name="lcf76f155ced4ddcb4097134ff3c332f2" ma:index="22" nillable="true" ma:displayName="Image Tags_0" ma:hidden="true" ma:internalName="lcf76f155ced4ddcb4097134ff3c332f2" ma:readOnly="false">
      <xsd:simpleType>
        <xsd:restriction base="dms:Note"/>
      </xsd:simpleType>
    </xsd:element>
    <xsd:element name="lcf76f155ced4ddcb4097134ff3c332f3" ma:index="23" nillable="true" ma:displayName="Image Tags_0" ma:hidden="true" ma:internalName="lcf76f155ced4ddcb4097134ff3c332f3" ma:readOnly="false">
      <xsd:simpleType>
        <xsd:restriction base="dms:Note"/>
      </xsd:simpleType>
    </xsd:element>
    <xsd:element name="lcf76f155ced4ddcb4097134ff3c332f4" ma:index="24" nillable="true" ma:displayName="Image Tags_0" ma:hidden="true" ma:internalName="lcf76f155ced4ddcb4097134ff3c332f4" ma:readOnly="false">
      <xsd:simpleType>
        <xsd:restriction base="dms:Note"/>
      </xsd:simpleType>
    </xsd:element>
    <xsd:element name="lcf76f155ced4ddcb4097134ff3c332f5" ma:index="25" nillable="true" ma:displayName="Image Tags_0" ma:hidden="true" ma:internalName="lcf76f155ced4ddcb4097134ff3c332f5" ma:readOnly="false">
      <xsd:simpleType>
        <xsd:restriction base="dms:Note"/>
      </xsd:simpleType>
    </xsd:element>
    <xsd:element name="lcf76f155ced4ddcb4097134ff3c332f6" ma:index="26" nillable="true" ma:displayName="Image Tags_0" ma:hidden="true" ma:internalName="lcf76f155ced4ddcb4097134ff3c332f6" ma:readOnly="false">
      <xsd:simpleType>
        <xsd:restriction base="dms:Note"/>
      </xsd:simpleType>
    </xsd:element>
    <xsd:element name="lcf76f155ced4ddcb4097134ff3c332f7" ma:index="27" nillable="true" ma:displayName="Image Tags_0" ma:hidden="true" ma:internalName="lcf76f155ced4ddcb4097134ff3c332f7" ma:readOnly="false">
      <xsd:simpleType>
        <xsd:restriction base="dms:Note"/>
      </xsd:simpleType>
    </xsd:element>
    <xsd:element name="lcf76f155ced4ddcb4097134ff3c332f8" ma:index="28" nillable="true" ma:displayName="Image Tags_0" ma:hidden="true" ma:internalName="lcf76f155ced4ddcb4097134ff3c332f8" ma:readOnly="false">
      <xsd:simpleType>
        <xsd:restriction base="dms:Note"/>
      </xsd:simpleType>
    </xsd:element>
    <xsd:element name="MigrationWizIdPermissionLevels" ma:index="29" nillable="true" ma:displayName="MigrationWizIdPermissionLevels" ma:internalName="MigrationWizIdPermissionLevels">
      <xsd:simpleType>
        <xsd:restriction base="dms:Text"/>
      </xsd:simpleType>
    </xsd:element>
    <xsd:element name="MigrationWizIdDocumentLibraryPermissions" ma:index="30" nillable="true" ma:displayName="MigrationWizIdDocumentLibraryPermissions" ma:internalName="MigrationWizIdDocumentLibraryPermissions">
      <xsd:simpleType>
        <xsd:restriction base="dms:Text"/>
      </xsd:simpleType>
    </xsd:element>
    <xsd:element name="MigrationWizIdSecurityGroups" ma:index="31" nillable="true" ma:displayName="MigrationWizIdSecurityGroups" ma:internalName="MigrationWizIdSecurityGroup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CE40E6-DB8C-400A-B14E-154F8B4FEEC0}">
  <ds:schemaRefs>
    <ds:schemaRef ds:uri="http://schemas.microsoft.com/sharepoint/v3/contenttype/forms"/>
  </ds:schemaRefs>
</ds:datastoreItem>
</file>

<file path=customXml/itemProps2.xml><?xml version="1.0" encoding="utf-8"?>
<ds:datastoreItem xmlns:ds="http://schemas.openxmlformats.org/officeDocument/2006/customXml" ds:itemID="{8F87B372-BFB3-4AAF-8E0F-8B3F3F1C1A06}">
  <ds:schemaRefs>
    <ds:schemaRef ds:uri="http://purl.org/dc/terms/"/>
    <ds:schemaRef ds:uri="http://schemas.microsoft.com/office/2006/documentManagement/types"/>
    <ds:schemaRef ds:uri="05346105-55c2-4715-a30f-83ad3df3fc3c"/>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2AD8853-3563-4981-AEDE-5765A22851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346105-55c2-4715-a30f-83ad3df3fc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Matrix</vt:lpstr>
      <vt:lpstr>High Flow</vt:lpstr>
      <vt:lpstr>Community Flow</vt:lpstr>
      <vt:lpstr>Well Leg Flow</vt:lpstr>
      <vt:lpstr>Ilfraocombe YP MH Provision</vt:lpstr>
      <vt:lpstr>Ilfracombe Outreach</vt:lpstr>
      <vt:lpstr>Closing the Gap</vt:lpstr>
      <vt:lpstr>Prevention - Physical Activity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SNAITH, Ginny (NHS DEVON ICB - 15N)</dc:creator>
  <cp:lastModifiedBy>BEACHAM, Andrea (ROYAL DEVON UNIVERSITY HEALTHCARE NHS</cp:lastModifiedBy>
  <cp:lastPrinted>2024-10-28T13:01:53Z</cp:lastPrinted>
  <dcterms:created xsi:type="dcterms:W3CDTF">2024-10-28T08:41:54Z</dcterms:created>
  <dcterms:modified xsi:type="dcterms:W3CDTF">2025-01-24T10:53:58Z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0x010100E6A3293D534D11468D627D32C56DDEF2</vt:lpwstr>
  </property>
</Properties>
</file>